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5480" windowHeight="11040" firstSheet="1" activeTab="1"/>
  </bookViews>
  <sheets>
    <sheet name="Дані щодо вик 12 міс 2017 р" sheetId="2" r:id="rId1"/>
    <sheet name="Дані щодо вик за 03.18р " sheetId="4" r:id="rId2"/>
  </sheets>
  <definedNames>
    <definedName name="_xlnm.Print_Area" localSheetId="0">'Дані щодо вик 12 міс 2017 р'!$A$1:$I$286</definedName>
  </definedNames>
  <calcPr calcId="152511"/>
</workbook>
</file>

<file path=xl/calcChain.xml><?xml version="1.0" encoding="utf-8"?>
<calcChain xmlns="http://schemas.openxmlformats.org/spreadsheetml/2006/main">
  <c r="H30" i="4" l="1"/>
  <c r="C30" i="4" l="1"/>
  <c r="I30" i="4"/>
  <c r="J551" i="2" l="1"/>
  <c r="C550" i="2"/>
  <c r="C279" i="2"/>
  <c r="H550" i="2" l="1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2" i="2"/>
  <c r="H499" i="2"/>
  <c r="C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7" i="2"/>
  <c r="I384" i="2"/>
  <c r="I383" i="2"/>
  <c r="I373" i="2"/>
  <c r="I340" i="2"/>
  <c r="I338" i="2"/>
  <c r="C123" i="2"/>
  <c r="H123" i="2"/>
  <c r="I123" i="2"/>
  <c r="C229" i="2"/>
  <c r="H229" i="2"/>
  <c r="C551" i="2" l="1"/>
  <c r="I499" i="2"/>
  <c r="I550" i="2"/>
  <c r="I229" i="2"/>
  <c r="H279" i="2"/>
  <c r="H551" i="2" s="1"/>
  <c r="I270" i="2"/>
  <c r="I269" i="2"/>
  <c r="I268" i="2"/>
  <c r="I267" i="2"/>
  <c r="I266" i="2"/>
  <c r="I265" i="2"/>
  <c r="I264" i="2"/>
  <c r="I263" i="2"/>
  <c r="I262" i="2"/>
  <c r="I261" i="2"/>
  <c r="I260" i="2"/>
  <c r="I259" i="2" l="1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79" i="2" l="1"/>
  <c r="I551" i="2" s="1"/>
</calcChain>
</file>

<file path=xl/sharedStrings.xml><?xml version="1.0" encoding="utf-8"?>
<sst xmlns="http://schemas.openxmlformats.org/spreadsheetml/2006/main" count="1668" uniqueCount="1067">
  <si>
    <t>№</t>
  </si>
  <si>
    <t>Головний розпорядник,розпорядники нижчого рівня</t>
  </si>
  <si>
    <t>Видатки проведені за системою "прозоро"</t>
  </si>
  <si>
    <t>№,дата договору</t>
  </si>
  <si>
    <t>Предмет договору</t>
  </si>
  <si>
    <t>ФІП постачальника</t>
  </si>
  <si>
    <t>К-сть одиниць товарів,послуг</t>
  </si>
  <si>
    <t>Сума згідно договору</t>
  </si>
  <si>
    <t xml:space="preserve">Додаток до листа № 546/03/02-15 від </t>
  </si>
  <si>
    <t>27 П ,31.07.17</t>
  </si>
  <si>
    <t>ФОП"Шафар Т.В."</t>
  </si>
  <si>
    <t>Стіл дитячий</t>
  </si>
  <si>
    <t>ТОВ"Інтер системс"</t>
  </si>
  <si>
    <t>25 П, 22.06.17</t>
  </si>
  <si>
    <t>10 П, 14.04.17</t>
  </si>
  <si>
    <t>9 П, 10.04.17</t>
  </si>
  <si>
    <t>ТОВ"ЮГХОЛОДТОРГ"</t>
  </si>
  <si>
    <t>ФОП Шафар Т.В.</t>
  </si>
  <si>
    <t>Продукція для чищення</t>
  </si>
  <si>
    <t>ТОВ"НК Сервіс"</t>
  </si>
  <si>
    <t>ФОП"Рояк О.О"</t>
  </si>
  <si>
    <t>ФОП"Приходько О.К."</t>
  </si>
  <si>
    <t>Матраци</t>
  </si>
  <si>
    <t>ТзОВ"ТК-домашній текстиль"</t>
  </si>
  <si>
    <t>Лампа світлодіодна СІРІУС</t>
  </si>
  <si>
    <t>ТОВ"Центр комплектації промислових п-ств"</t>
  </si>
  <si>
    <t>ПП"Дергало М.М."</t>
  </si>
  <si>
    <t>ПП "Ярослав"</t>
  </si>
  <si>
    <t>ПП "Реквест-Сервіс"</t>
  </si>
  <si>
    <t>ФОП Станинець В.М.</t>
  </si>
  <si>
    <t>ПраТ "Нова Лінія"</t>
  </si>
  <si>
    <t>ПП "Інвазор"</t>
  </si>
  <si>
    <t>ПП Газа Я.В.</t>
  </si>
  <si>
    <t>ТОВ "Баланс-Клуб"</t>
  </si>
  <si>
    <t>ФОП Євтіхова Т.М.</t>
  </si>
  <si>
    <t>ФОП Блажівська Н.В.</t>
  </si>
  <si>
    <t>ЗОУ АТ "Ощадбанк"</t>
  </si>
  <si>
    <t>МПП "Сантехмонтаж"</t>
  </si>
  <si>
    <t>ТОВ "Чарівний ліхтарик"</t>
  </si>
  <si>
    <t>ПП Немеш В.І.</t>
  </si>
  <si>
    <t>ФОП Волошин М.М.</t>
  </si>
  <si>
    <t>ПП Малеш Ю.Ю.</t>
  </si>
  <si>
    <t>ПП Гусак М.В.</t>
  </si>
  <si>
    <t>ФОП Мельник Іван Олегович</t>
  </si>
  <si>
    <t>ФОП Лотоцька О.Ф.</t>
  </si>
  <si>
    <t>ПП Кореновський М.С.</t>
  </si>
  <si>
    <t>ПП Басараб Ю.В.</t>
  </si>
  <si>
    <t>ПП Волошин М.М.</t>
  </si>
  <si>
    <t>ФОП  Яким С.С.</t>
  </si>
  <si>
    <t>ПП Гасинець М.М.</t>
  </si>
  <si>
    <t>ТОВ "1000 дрібниць"</t>
  </si>
  <si>
    <t>КП "КШЕП"</t>
  </si>
  <si>
    <t>ПП Булина О.П.</t>
  </si>
  <si>
    <t>ФОП Юрченко Ю.В.</t>
  </si>
  <si>
    <t>Гіпермаркет "Епіцентр"</t>
  </si>
  <si>
    <t>ПП Ковач Ю.Д.</t>
  </si>
  <si>
    <t>ФОП Попадич М.М.</t>
  </si>
  <si>
    <t>ПП Середнянська Ю.І.</t>
  </si>
  <si>
    <t>ФОП Крегул А.М.</t>
  </si>
  <si>
    <t>УДППЗ "Укрпошта"</t>
  </si>
  <si>
    <t>ФОП Романко Н.І.</t>
  </si>
  <si>
    <t>ТОВ "Шаян"</t>
  </si>
  <si>
    <t>ФОП Назаркін  С.О.</t>
  </si>
  <si>
    <t>ФОП Гондорчин Т.І.</t>
  </si>
  <si>
    <t>ПП Безмен В.В.</t>
  </si>
  <si>
    <t>ТОВ "Закарпатська фірма "Медтехніка"</t>
  </si>
  <si>
    <t>ПП "Іванова"</t>
  </si>
  <si>
    <t>ФОП Дудочкін Д.О.</t>
  </si>
  <si>
    <t>ФОП Газа Я.В.</t>
  </si>
  <si>
    <t>ФОП Поляк В.М.</t>
  </si>
  <si>
    <t>ФОП Пайда А.Р.</t>
  </si>
  <si>
    <t>ПП Гайчук О.П.</t>
  </si>
  <si>
    <t>ФОП Мельничин М.М.</t>
  </si>
  <si>
    <t>ФОП Безик С.Ю.</t>
  </si>
  <si>
    <t>ТОВ "Мандрівець"</t>
  </si>
  <si>
    <t>ТОВ "Електрон-музтовари"</t>
  </si>
  <si>
    <t>ФОП Бойчин Т.Ю.</t>
  </si>
  <si>
    <t>ФОП Дядченко О.В.</t>
  </si>
  <si>
    <t>ПП Потолап Н.О.</t>
  </si>
  <si>
    <t>ПП Баник С.М.</t>
  </si>
  <si>
    <t>ФОП Часовських В.Д.</t>
  </si>
  <si>
    <t>ПП Каменщикова Є.М.</t>
  </si>
  <si>
    <t>40/Т, 03.04.17</t>
  </si>
  <si>
    <t>Проектори, екрани для проекторів,цифровий фотоапарат</t>
  </si>
  <si>
    <t>Холодильник,водонагрівач, морозильна скриня, пральна машина</t>
  </si>
  <si>
    <t>44/Т, 18.04.17</t>
  </si>
  <si>
    <t>ПК, системні блоки, моноблоки</t>
  </si>
  <si>
    <t>12, 19.01.17</t>
  </si>
  <si>
    <t>1/4, 02.02.17</t>
  </si>
  <si>
    <t>11/11-Б, 24.01.17</t>
  </si>
  <si>
    <t>18 П, 06.07.17</t>
  </si>
  <si>
    <t>31П, 17.07.17</t>
  </si>
  <si>
    <t>20 П , 13.06.17</t>
  </si>
  <si>
    <t>8 П, 28.03.17</t>
  </si>
  <si>
    <t>12 П, 14.04.17</t>
  </si>
  <si>
    <t>17 П, 29.05.17</t>
  </si>
  <si>
    <t>26П, 22.06.2017</t>
  </si>
  <si>
    <t>212, 01.03.17</t>
  </si>
  <si>
    <t>Блок живлення, флешки</t>
  </si>
  <si>
    <t>Медичні картки</t>
  </si>
  <si>
    <t>Господарські товари</t>
  </si>
  <si>
    <t>Канцелярські товари</t>
  </si>
  <si>
    <t>Текстильні вироби</t>
  </si>
  <si>
    <t>РП7/5343, 01.03.17</t>
  </si>
  <si>
    <t>Вивіска фасадна</t>
  </si>
  <si>
    <t>10/03-1, 10.03.17</t>
  </si>
  <si>
    <t>1502/1, 10.03.17</t>
  </si>
  <si>
    <t>Блок безперебійного живлення</t>
  </si>
  <si>
    <t>10, 09.03.17</t>
  </si>
  <si>
    <t>Ваги</t>
  </si>
  <si>
    <t>11, 10.03.17</t>
  </si>
  <si>
    <t>63, 22.03.17</t>
  </si>
  <si>
    <t>Клавіатура до ПК</t>
  </si>
  <si>
    <t>161, 28.03.17</t>
  </si>
  <si>
    <t>Чекова книжка</t>
  </si>
  <si>
    <t>б/н, 29.03.17</t>
  </si>
  <si>
    <t>Обладнання для котельні</t>
  </si>
  <si>
    <t>40, 29.03.17</t>
  </si>
  <si>
    <t>44, 29.03.17</t>
  </si>
  <si>
    <t>ММ-00052, 10.04.17</t>
  </si>
  <si>
    <t>Камінь натуральний</t>
  </si>
  <si>
    <t>104//1-Б, 04.05.17</t>
  </si>
  <si>
    <t>52, 10.05.17</t>
  </si>
  <si>
    <t>Насос</t>
  </si>
  <si>
    <t>01/04, 04.05.17</t>
  </si>
  <si>
    <t>Пиломатеріал хвойний</t>
  </si>
  <si>
    <t>27, 11.05.17</t>
  </si>
  <si>
    <t>Мотокоса</t>
  </si>
  <si>
    <t>7216, 17.05.17</t>
  </si>
  <si>
    <t>1489, 19.05.17</t>
  </si>
  <si>
    <t>1487, 19.05.17</t>
  </si>
  <si>
    <t>Лічильник НІК</t>
  </si>
  <si>
    <t>Кабель провід.прод.</t>
  </si>
  <si>
    <t>1, 19.05.17</t>
  </si>
  <si>
    <t>Мойка, змішувач</t>
  </si>
  <si>
    <t>85, 26.05.17</t>
  </si>
  <si>
    <t>Ламінат, плінтус</t>
  </si>
  <si>
    <t>81, 30.05.17</t>
  </si>
  <si>
    <t>1, 02.16.17</t>
  </si>
  <si>
    <t>1221, 07.06.17</t>
  </si>
  <si>
    <t>Принтер</t>
  </si>
  <si>
    <t>11, 06.06.17</t>
  </si>
  <si>
    <t>Штучне покриття, килим</t>
  </si>
  <si>
    <t>41, 07.06.17</t>
  </si>
  <si>
    <t>47, 09.06.17</t>
  </si>
  <si>
    <t>44, 08.06.17</t>
  </si>
  <si>
    <t>45, 08.06.17</t>
  </si>
  <si>
    <t>Пісок</t>
  </si>
  <si>
    <t>17, 13.06.17</t>
  </si>
  <si>
    <t>Тканина шторна</t>
  </si>
  <si>
    <t>144/11-Б, 14.06.17</t>
  </si>
  <si>
    <t>Спортивний інвентар</t>
  </si>
  <si>
    <t>Вікна</t>
  </si>
  <si>
    <t>10, 15.06.17</t>
  </si>
  <si>
    <t>9006, 15.06.17</t>
  </si>
  <si>
    <t>2/2, 15.06.17</t>
  </si>
  <si>
    <t>Шкаф дитячий для білизни</t>
  </si>
  <si>
    <t>ММ-0091, 20.06.17</t>
  </si>
  <si>
    <t>155/11-Б, 19.06.17</t>
  </si>
  <si>
    <t>Водонагрівач</t>
  </si>
  <si>
    <t>166/11-Б, 22.06.17</t>
  </si>
  <si>
    <t>Стільці дитячі</t>
  </si>
  <si>
    <t>24/П, 22.06.17</t>
  </si>
  <si>
    <t>101, 23.06.17</t>
  </si>
  <si>
    <t>49, 22.06.17</t>
  </si>
  <si>
    <t>48, 22.06.17</t>
  </si>
  <si>
    <t>ММ-0000005, 26.06.17</t>
  </si>
  <si>
    <t>Конфорка</t>
  </si>
  <si>
    <t>Кондиціонер</t>
  </si>
  <si>
    <t>169/11-Б, 20.06.17</t>
  </si>
  <si>
    <t>77, 03.07.17</t>
  </si>
  <si>
    <t>8, 05.07.17</t>
  </si>
  <si>
    <t>Медичне обладнання</t>
  </si>
  <si>
    <t>Підписка періодичних видань</t>
  </si>
  <si>
    <t>04/792, 05.07.17</t>
  </si>
  <si>
    <t>23, 05.07.17</t>
  </si>
  <si>
    <t>Двері металопластикові</t>
  </si>
  <si>
    <t>0022077, 06.07.17</t>
  </si>
  <si>
    <t>Сантехнічне обладнання</t>
  </si>
  <si>
    <t>б/н 1, 12.07.17</t>
  </si>
  <si>
    <t>09, 13.07.17</t>
  </si>
  <si>
    <t>Стіл виробничий, стелаж</t>
  </si>
  <si>
    <t>Ноутбук</t>
  </si>
  <si>
    <t>285, 18.07.17</t>
  </si>
  <si>
    <t>58, 18.07.17</t>
  </si>
  <si>
    <t>Емаль</t>
  </si>
  <si>
    <t>Стелаж</t>
  </si>
  <si>
    <t>16, 20.07.17</t>
  </si>
  <si>
    <t>1, 20.07.17</t>
  </si>
  <si>
    <t>8, 24.07.17</t>
  </si>
  <si>
    <t>Ваги механічні</t>
  </si>
  <si>
    <t>125, 24.07.17</t>
  </si>
  <si>
    <t>126, 24.07.17</t>
  </si>
  <si>
    <t>24/07, 27.07.17</t>
  </si>
  <si>
    <t>2017-0727 ПТ2, 27.07.17</t>
  </si>
  <si>
    <t>2017-0727 ПТ, 27.07.17</t>
  </si>
  <si>
    <t>ББЖ, комплектуючі до ПК</t>
  </si>
  <si>
    <t>1293, 04.08.17</t>
  </si>
  <si>
    <t>12009, 07.08.17</t>
  </si>
  <si>
    <t>Фасад МДФ</t>
  </si>
  <si>
    <t>15, 08.08.17</t>
  </si>
  <si>
    <t>Ручки, петлі, ламінат</t>
  </si>
  <si>
    <t>09, 08.08.17</t>
  </si>
  <si>
    <t>225/11-Б, 09.08.17</t>
  </si>
  <si>
    <t>Покриття для підлоги</t>
  </si>
  <si>
    <t>81, 04.08.17</t>
  </si>
  <si>
    <t>82, 05.08.17</t>
  </si>
  <si>
    <t>237/11-Б, 10.08.17</t>
  </si>
  <si>
    <t>Пилосмок</t>
  </si>
  <si>
    <t>109, 09.08.17</t>
  </si>
  <si>
    <t>416, 16.08.17</t>
  </si>
  <si>
    <t>128, 16.08.17</t>
  </si>
  <si>
    <t>12501, 15.08.17</t>
  </si>
  <si>
    <t>Умивальник</t>
  </si>
  <si>
    <t>Вхідна калітка</t>
  </si>
  <si>
    <t>65, 16.08.17</t>
  </si>
  <si>
    <t>116, 21.08.17</t>
  </si>
  <si>
    <t>21/08, 17.08.17</t>
  </si>
  <si>
    <t>Газонокосилка</t>
  </si>
  <si>
    <t>12937, 23.08.17</t>
  </si>
  <si>
    <t>Посуд</t>
  </si>
  <si>
    <t>102, 11.09.17</t>
  </si>
  <si>
    <t>Д-08207-19, 12.09.17</t>
  </si>
  <si>
    <t>Кабель розгалудж.УПИ-модем, каб.з прист.</t>
  </si>
  <si>
    <t>11, 14.09.17</t>
  </si>
  <si>
    <t>288/11-Б, 15.09.17</t>
  </si>
  <si>
    <t>140256, 18.09.17</t>
  </si>
  <si>
    <t>Тонер, туба</t>
  </si>
  <si>
    <t>Тент</t>
  </si>
  <si>
    <t>14514, 18.09.17</t>
  </si>
  <si>
    <t>08, 20.19.17</t>
  </si>
  <si>
    <t>Стальні радіатори</t>
  </si>
  <si>
    <t>1/а, 20.09.17</t>
  </si>
  <si>
    <t>8, 20.09.17</t>
  </si>
  <si>
    <t>Картридж</t>
  </si>
  <si>
    <t>23, 21.09.17</t>
  </si>
  <si>
    <t>32, 25.09.17</t>
  </si>
  <si>
    <t>UZ-0000577, 01.02.17</t>
  </si>
  <si>
    <t>Пральна машинка</t>
  </si>
  <si>
    <t>39, 27.04.17</t>
  </si>
  <si>
    <t>ПП Шанта Н.А.</t>
  </si>
  <si>
    <t>Газовий котел</t>
  </si>
  <si>
    <t>ТОВ "Віком"</t>
  </si>
  <si>
    <t>16/П, 10.05.17</t>
  </si>
  <si>
    <t>26/П, 22.06.17</t>
  </si>
  <si>
    <t>Куток м’який дитячий</t>
  </si>
  <si>
    <t>б/н, 12.07.17</t>
  </si>
  <si>
    <t>Насос циркуляційний</t>
  </si>
  <si>
    <t>48/Т, 31.07.17</t>
  </si>
  <si>
    <t>Обладнання для закладів громадського харчування</t>
  </si>
  <si>
    <t>ФОП Савіцька В.В.</t>
  </si>
  <si>
    <t>ФОП Велегіцька Т.Б.</t>
  </si>
  <si>
    <t>31 ;07 .02.</t>
  </si>
  <si>
    <t>Максихлор</t>
  </si>
  <si>
    <t>ТОВ"ВЕЛЛ"</t>
  </si>
  <si>
    <t>5кг</t>
  </si>
  <si>
    <t>1; 04 . 07.</t>
  </si>
  <si>
    <t>Медикаменти:вата,бинт,перекись вод….</t>
  </si>
  <si>
    <t>ТОВ Аптека"Панацея"</t>
  </si>
  <si>
    <t>31 ;03 .07.</t>
  </si>
  <si>
    <t>Бланідас 300 таб,Клінідез 300 таб</t>
  </si>
  <si>
    <t>ФОП"Кузан Т.В"</t>
  </si>
  <si>
    <t>4 шт</t>
  </si>
  <si>
    <t>29 ;12 .07.</t>
  </si>
  <si>
    <t>10 кг</t>
  </si>
  <si>
    <t>1 ;18 .07.</t>
  </si>
  <si>
    <t>ФОП"Городній І.І."</t>
  </si>
  <si>
    <t>2 ;18 .07.</t>
  </si>
  <si>
    <t>Дезактин,1 кг</t>
  </si>
  <si>
    <t>1 уп</t>
  </si>
  <si>
    <t>6 ;18 .07.</t>
  </si>
  <si>
    <t>4 ;18 .07.</t>
  </si>
  <si>
    <t>5 ;18 .07.</t>
  </si>
  <si>
    <t>3 ;18 .07.</t>
  </si>
  <si>
    <t>7 ;18 .07.</t>
  </si>
  <si>
    <t>8 ;18 .07.</t>
  </si>
  <si>
    <t>160 ;20 .07.</t>
  </si>
  <si>
    <t>ТОВ"Адоніс В"</t>
  </si>
  <si>
    <t>СМ-0223;18 .07.</t>
  </si>
  <si>
    <t>Бланідас 300 таб</t>
  </si>
  <si>
    <t>ПП"Сінкро Медика"</t>
  </si>
  <si>
    <t>284;01 .08.</t>
  </si>
  <si>
    <t>ТОВ"Сана-Фарм"</t>
  </si>
  <si>
    <t>280;01 .08.</t>
  </si>
  <si>
    <t>2 уп</t>
  </si>
  <si>
    <t>1/08 ; 03.08.</t>
  </si>
  <si>
    <t>Медикаменти:вата,бинт,перекись вод,Дезактин,1 кг….</t>
  </si>
  <si>
    <t>ФОП"Фуфалько О.П."</t>
  </si>
  <si>
    <t>25 ;14 .08.</t>
  </si>
  <si>
    <t>24 ;15 .08.</t>
  </si>
  <si>
    <t>23 ;15 .08.</t>
  </si>
  <si>
    <t>148 ;15 .08.</t>
  </si>
  <si>
    <t>32 ;21 .08.</t>
  </si>
  <si>
    <t>174 ;21 .08.</t>
  </si>
  <si>
    <t>34;28 .08.</t>
  </si>
  <si>
    <t>52;01 .09.</t>
  </si>
  <si>
    <t>Т ОВ"МЕД ЛАЙН ГРУП"</t>
  </si>
  <si>
    <t>38;06 .09.</t>
  </si>
  <si>
    <t>42;18.09.</t>
  </si>
  <si>
    <t>55;22.09.</t>
  </si>
  <si>
    <t>45;25 .09.</t>
  </si>
  <si>
    <t>Ліжко дитяче</t>
  </si>
  <si>
    <t>Дитяча стінка</t>
  </si>
  <si>
    <t xml:space="preserve">БФП, картридж,принтер </t>
  </si>
  <si>
    <t>Шафа для одягу 6-ти секційна</t>
  </si>
  <si>
    <t>Мило рідке, господарське, дитяче</t>
  </si>
  <si>
    <t>Костюм д/персон.., халат</t>
  </si>
  <si>
    <t>№ 268   20.01.2017</t>
  </si>
  <si>
    <t>Вивіз ТПВ</t>
  </si>
  <si>
    <t>ТОВ "АВЕ Ужгород"</t>
  </si>
  <si>
    <t>129/Т;25.01.2017</t>
  </si>
  <si>
    <t>Послуги охорони</t>
  </si>
  <si>
    <t>ПП "Булава Уж"</t>
  </si>
  <si>
    <t>22-161;01.08.13</t>
  </si>
  <si>
    <t>Послуги зв’язку</t>
  </si>
  <si>
    <t>ПАТ "Укртелеком"</t>
  </si>
  <si>
    <t>7328; 03.02.2017</t>
  </si>
  <si>
    <t>Супроводження програми</t>
  </si>
  <si>
    <t>ФОП Єгорова К.С.</t>
  </si>
  <si>
    <t>UZ-0000577; 01.02.</t>
  </si>
  <si>
    <t xml:space="preserve">Перевезення машини пральної </t>
  </si>
  <si>
    <t>Гіпермаркет ТОВ "Епіцентр К"</t>
  </si>
  <si>
    <t>16;31.01.2017</t>
  </si>
  <si>
    <t>Тех. Обслуговування котелень</t>
  </si>
  <si>
    <t>ТОВ "Ужгородська СПМК"</t>
  </si>
  <si>
    <t>15;31.01.2017</t>
  </si>
  <si>
    <t>Ужгородська ПНД</t>
  </si>
  <si>
    <t>1; 01.02.2017</t>
  </si>
  <si>
    <t>Поточний ремонт приміщення ДНЗ № 30</t>
  </si>
  <si>
    <t>ФОП Країло Н.В.</t>
  </si>
  <si>
    <t>32/1;09.02.2017</t>
  </si>
  <si>
    <t>Проведення замірів освітлення та мікроклімату</t>
  </si>
  <si>
    <t>Ужгород. Міськрайоннна філія ДУ "ЗОЛЦ"</t>
  </si>
  <si>
    <t>36; 27.03.17</t>
  </si>
  <si>
    <t>Заправка картриджа</t>
  </si>
  <si>
    <t>ФОП Жукова Н.О.</t>
  </si>
  <si>
    <t>3009; 14.02.2017</t>
  </si>
  <si>
    <t xml:space="preserve">Відновлення і заправка картриджа, ремонт монітора і комп’ютера </t>
  </si>
  <si>
    <t>ПП Трунов С.М.</t>
  </si>
  <si>
    <t>3022; 22.02.2017</t>
  </si>
  <si>
    <t xml:space="preserve">Відновлення і заправка картриджа </t>
  </si>
  <si>
    <t>49/49-17; 23.02.17</t>
  </si>
  <si>
    <t>Повірка лічильника води</t>
  </si>
  <si>
    <t>КП "Водоканал м.Ужгорода"</t>
  </si>
  <si>
    <t>50/50-17; 23.02.17</t>
  </si>
  <si>
    <t>51/51-17; 23.02.17</t>
  </si>
  <si>
    <t>1/1819;02.02.15</t>
  </si>
  <si>
    <t>Банківські послуги</t>
  </si>
  <si>
    <t>Зак. Обл. управл. АТ "Ощадбанк"</t>
  </si>
  <si>
    <t>52; 14.03.17</t>
  </si>
  <si>
    <t>Тех.обслуг. програмного забезпечення</t>
  </si>
  <si>
    <t>ПП Гутич Т.М.</t>
  </si>
  <si>
    <t>2; 14.03.2017</t>
  </si>
  <si>
    <t xml:space="preserve">Поточний ремонт приміщень ДНЗ № 30 </t>
  </si>
  <si>
    <t>7351/с; 16.03.17</t>
  </si>
  <si>
    <t>54; 20.03.17</t>
  </si>
  <si>
    <t>Кронування дерев</t>
  </si>
  <si>
    <t>ФОП Опаленик Я.І.</t>
  </si>
  <si>
    <t>346; 20.03.17</t>
  </si>
  <si>
    <t>Виготовлення тех. паспорта ДНЗ №42</t>
  </si>
  <si>
    <t>КП" АПБ"</t>
  </si>
  <si>
    <t>2-1-17; 28.03.17</t>
  </si>
  <si>
    <t xml:space="preserve">Поточний ремонт духової шафи ДНЗ № 39 </t>
  </si>
  <si>
    <t>ТОВ "Унг-Електро-Сервіс"</t>
  </si>
  <si>
    <t>3-4-17; 28.03.17</t>
  </si>
  <si>
    <t xml:space="preserve">Поточний ремонт електроосвітлення ДНЗ № 40 </t>
  </si>
  <si>
    <t>101/101-17;07.04.17</t>
  </si>
  <si>
    <t>8; 12.04.2017</t>
  </si>
  <si>
    <t>Електромонтажні роботи ДНЗ № 31</t>
  </si>
  <si>
    <t>ФОП Завадський І.В.</t>
  </si>
  <si>
    <t>55; 19.04.2017</t>
  </si>
  <si>
    <t xml:space="preserve">11/П; 18.04.2017 </t>
  </si>
  <si>
    <t>Поточний ремонт підлоги ДНЗ № 31</t>
  </si>
  <si>
    <t>ТОВ "ЕкоБудСервіс"</t>
  </si>
  <si>
    <t>3039; 03.05.2017</t>
  </si>
  <si>
    <t>Вивіз ВГВ</t>
  </si>
  <si>
    <t>104; 03.05.2017</t>
  </si>
  <si>
    <t>4;10.05.2017</t>
  </si>
  <si>
    <t xml:space="preserve">Поточний ремонт приміщень ДНЗ № 40 </t>
  </si>
  <si>
    <t>2143264;19.05.2017</t>
  </si>
  <si>
    <t xml:space="preserve">Постачання пакетів оновлення до комп’ютерної програми </t>
  </si>
  <si>
    <t>ПП Дьоміна О.А.</t>
  </si>
  <si>
    <t>29;01.06.2017</t>
  </si>
  <si>
    <t>Дератизація і дезінсекція</t>
  </si>
  <si>
    <t>19;06.08.2017</t>
  </si>
  <si>
    <t>Заміри опору заземлення</t>
  </si>
  <si>
    <t>ПП "Гроза РД"</t>
  </si>
  <si>
    <t>7351/с;02.06.2017</t>
  </si>
  <si>
    <t>5-06;08.06.2017</t>
  </si>
  <si>
    <t>42;08.06.2017</t>
  </si>
  <si>
    <t>Послуги по перевезенню піску</t>
  </si>
  <si>
    <t>7;09.06.2017</t>
  </si>
  <si>
    <t xml:space="preserve">Поточний ремонт приміщень будівлі ДНЗ № 16 </t>
  </si>
  <si>
    <t>3215;07.06.2017</t>
  </si>
  <si>
    <t>Відновлення картриджу</t>
  </si>
  <si>
    <t>287/1;16.06.2017</t>
  </si>
  <si>
    <t>Визначення личинок гельмітів і личинок в піску</t>
  </si>
  <si>
    <t>50;23.06.2017</t>
  </si>
  <si>
    <t>5-4-17;23.06.2017</t>
  </si>
  <si>
    <t>Поточний ремонт електрообладнання ДНЗ № 30</t>
  </si>
  <si>
    <t>38DZK 2936-17;26.06.</t>
  </si>
  <si>
    <t>Повірка лічильника газу</t>
  </si>
  <si>
    <t>ПАТ "Закарпатгаз"</t>
  </si>
  <si>
    <t>93;26.06.2017</t>
  </si>
  <si>
    <t>Електротехнічні вимірювання</t>
  </si>
  <si>
    <t>ФОП Харбаш А.Г.</t>
  </si>
  <si>
    <t>44-0277;26.06.2017</t>
  </si>
  <si>
    <t>Метрологічні послуги</t>
  </si>
  <si>
    <t>ДП Зак. науково-вироб.центр стандарт</t>
  </si>
  <si>
    <t>45/Т;14.06.2017</t>
  </si>
  <si>
    <t>ПП "БУЛАВА УЖ"</t>
  </si>
  <si>
    <t>176/176-17;03.07.17</t>
  </si>
  <si>
    <t>175/175-17;03.07.17</t>
  </si>
  <si>
    <t>3/06;04.07.2017</t>
  </si>
  <si>
    <t>ТОВ "Йовро Буд"</t>
  </si>
  <si>
    <t>2/06;04.07.2017</t>
  </si>
  <si>
    <t>1/06;04.07.2017</t>
  </si>
  <si>
    <t>40;03.07.2017</t>
  </si>
  <si>
    <t>Поточний ремонт холодильника</t>
  </si>
  <si>
    <t>ПП ПРАКТИКА</t>
  </si>
  <si>
    <t>36;21.07.2017</t>
  </si>
  <si>
    <t>Поточний ремонт харчоблоку ДНЗ № 8</t>
  </si>
  <si>
    <t>44-0295;20.07.2017</t>
  </si>
  <si>
    <t>40;06.07.2017</t>
  </si>
  <si>
    <t>Поточний ремонт господарської будівлі ДНЗ № 16</t>
  </si>
  <si>
    <t>42;14.07.2017</t>
  </si>
  <si>
    <t>Поточний ремонт системи опалення ДНЗ № 7</t>
  </si>
  <si>
    <t>41;25.07.2017</t>
  </si>
  <si>
    <t>Поточний ремонт приміщень ДНЗ № 30</t>
  </si>
  <si>
    <t>ФОП Мельникова О.З.</t>
  </si>
  <si>
    <t>6/07;12.07.2017</t>
  </si>
  <si>
    <t>Обробка документів</t>
  </si>
  <si>
    <t>44;12.07.2017</t>
  </si>
  <si>
    <t>Поточний ремонт підлоги ДНЗ № 12</t>
  </si>
  <si>
    <t>43;25.07.2017</t>
  </si>
  <si>
    <t>Поточний ремонт підлоги ДНЗ № 33</t>
  </si>
  <si>
    <t>3/13-07-2017;21.07.</t>
  </si>
  <si>
    <t>Поточний ремонт благоустрою території ДНЗ № 29</t>
  </si>
  <si>
    <t>ФОП Гавалець Є.О.</t>
  </si>
  <si>
    <t>46/17;17.07.2017</t>
  </si>
  <si>
    <t>Поточний ремонт медобладнання ДНЗ № 20</t>
  </si>
  <si>
    <t>ПП "Медремтехмонтаж"</t>
  </si>
  <si>
    <t>116;04.07.2017</t>
  </si>
  <si>
    <t>Кадастровий план</t>
  </si>
  <si>
    <t>ФОП Ісаєвич Г.В.</t>
  </si>
  <si>
    <t>47;18.07.2017</t>
  </si>
  <si>
    <t>Поточний ремонт  ДНЗ № 2</t>
  </si>
  <si>
    <t>50;19.07.2017</t>
  </si>
  <si>
    <t>Поточний ремонт системи опалення ДНЗ № 20</t>
  </si>
  <si>
    <t>1;19.07.2017</t>
  </si>
  <si>
    <t>44-0332;19.07.2017</t>
  </si>
  <si>
    <t>55;25.07.2017</t>
  </si>
  <si>
    <t>44-0334;20.07.2017</t>
  </si>
  <si>
    <t>44-0335;20.07.2017</t>
  </si>
  <si>
    <t>38DZK 3206-17;20.07</t>
  </si>
  <si>
    <t>38DZK 3207-17;25.07</t>
  </si>
  <si>
    <t>44-0341;24.07.2017</t>
  </si>
  <si>
    <t>62;25.07.2017</t>
  </si>
  <si>
    <t>64;25.07.2017</t>
  </si>
  <si>
    <t>61;25.07.2017</t>
  </si>
  <si>
    <t>38 DZK 3227-17;20.07</t>
  </si>
  <si>
    <t>50;27.07.2017</t>
  </si>
  <si>
    <t>Поточний ремонт коридорів ДНЗ № 28</t>
  </si>
  <si>
    <t>30;27.07.2017</t>
  </si>
  <si>
    <t>1;01.08.2017</t>
  </si>
  <si>
    <t>Повірка і ремонт лічильника газу</t>
  </si>
  <si>
    <t>ПП "Газкомплект-М"</t>
  </si>
  <si>
    <t>3320;08.08.2017</t>
  </si>
  <si>
    <t>Відновлення картриджа і ремонт комп’ютера</t>
  </si>
  <si>
    <t>ДZK ;04.08.2017</t>
  </si>
  <si>
    <t>51;03.08.2017</t>
  </si>
  <si>
    <t>Поточний ремонт коридорів ДНЗ № 42</t>
  </si>
  <si>
    <t>132;14.08.2017</t>
  </si>
  <si>
    <t>Курси перепідготовки</t>
  </si>
  <si>
    <t>ТОВ "Зак.навч. центр підг. І переп.кадр."</t>
  </si>
  <si>
    <t>ДZK 3360-17;14.08.</t>
  </si>
  <si>
    <t>38 ДZK 3470-17;14.08</t>
  </si>
  <si>
    <t>ДZK 3471-17;14.08</t>
  </si>
  <si>
    <t>2904/2; 15.08.2017</t>
  </si>
  <si>
    <t>38 DZK 3550-17;14.08</t>
  </si>
  <si>
    <t>44-0341;16.08.2017</t>
  </si>
  <si>
    <t>Перезарядка вогнегасників</t>
  </si>
  <si>
    <t>ФОП Фрід Я.Й.</t>
  </si>
  <si>
    <t>44-0392;18.08.2017</t>
  </si>
  <si>
    <t>28;18.08.2017</t>
  </si>
  <si>
    <t>63;01.09.2017</t>
  </si>
  <si>
    <t>Поточний ремонт бесідки дитячої ДНЗ № 40</t>
  </si>
  <si>
    <t xml:space="preserve"> DZK 3725-17;21.08</t>
  </si>
  <si>
    <t xml:space="preserve"> DZK 3263-17;04.08.</t>
  </si>
  <si>
    <t xml:space="preserve"> DZK 3262-17;30.08</t>
  </si>
  <si>
    <t>61;04.09.2017</t>
  </si>
  <si>
    <t>Потоний ремонт харчоблоку  ДНЗ № 15</t>
  </si>
  <si>
    <t>203;05.09.2017</t>
  </si>
  <si>
    <t>Перевірка димових каналів</t>
  </si>
  <si>
    <t>Зак. обл. спец. РБП ПР</t>
  </si>
  <si>
    <t>204;05.09.2017</t>
  </si>
  <si>
    <t>45-0377;05.09.2017</t>
  </si>
  <si>
    <t>65/П;07.09.2017</t>
  </si>
  <si>
    <t>Потоний ремонт підлоги ДНЗ № 8</t>
  </si>
  <si>
    <t>96;11.09.2017</t>
  </si>
  <si>
    <t>154;21.09.2017</t>
  </si>
  <si>
    <t>3427;18.09.2017</t>
  </si>
  <si>
    <t>Поточний ремонт принтера</t>
  </si>
  <si>
    <t>235;15.09.2017</t>
  </si>
  <si>
    <t>ТОВ "Агенство Безпеки СБМ"</t>
  </si>
  <si>
    <t>242;18.09.2017</t>
  </si>
  <si>
    <t>ДKО 4141-17;13.09</t>
  </si>
  <si>
    <t>ДKО 4142-17;13.09</t>
  </si>
  <si>
    <t>103;20.09.2017</t>
  </si>
  <si>
    <t>Чищення димарів</t>
  </si>
  <si>
    <t>70;20.09.2017.</t>
  </si>
  <si>
    <t>Тех. обслуговування котелень</t>
  </si>
  <si>
    <t>45-0468;21.09.2017</t>
  </si>
  <si>
    <t>180;25.09.2017</t>
  </si>
  <si>
    <t>277;20.09.2017</t>
  </si>
  <si>
    <t xml:space="preserve">Заміна модуля живлення </t>
  </si>
  <si>
    <t>СП "Радміртех" у формі ТОВ</t>
  </si>
  <si>
    <t>183;11.09.2017</t>
  </si>
  <si>
    <t>71;21.09.2017</t>
  </si>
  <si>
    <t>ДП "Ужгородська ПНД"</t>
  </si>
  <si>
    <t>75;25.09.2017</t>
  </si>
  <si>
    <t>Потоний ремонт котельні  ДНЗ № 15</t>
  </si>
  <si>
    <t>06 ZK 4394-17;26.09</t>
  </si>
  <si>
    <t xml:space="preserve">Тех. обслуг. газопровода </t>
  </si>
  <si>
    <t>06 ZK 4380-17;26.09</t>
  </si>
  <si>
    <t>1/Т 13.02.2017</t>
  </si>
  <si>
    <t>ХЛІБ</t>
  </si>
  <si>
    <t>ФОП Бедь М.М.</t>
  </si>
  <si>
    <t>2/Т 13.02.2017</t>
  </si>
  <si>
    <t>Булки</t>
  </si>
  <si>
    <t>19/Т 16.02.2017</t>
  </si>
  <si>
    <t>Масло вершк.</t>
  </si>
  <si>
    <t>ТзОВ МАН-ОН</t>
  </si>
  <si>
    <t>20/Т 14.02.2017</t>
  </si>
  <si>
    <t>Сир Твердий</t>
  </si>
  <si>
    <t>ФОП Данканич А.А</t>
  </si>
  <si>
    <t>24/Т 27.02.2017</t>
  </si>
  <si>
    <t>Вафлі,печиво</t>
  </si>
  <si>
    <t>21/Т 14.02.2017</t>
  </si>
  <si>
    <t>Сир кислом.</t>
  </si>
  <si>
    <t>14/Т 27.02.2017</t>
  </si>
  <si>
    <t>Сосиски</t>
  </si>
  <si>
    <t>ФОП  Кошеля В.М.</t>
  </si>
  <si>
    <t>13/Т 22.02.2017</t>
  </si>
  <si>
    <t>Риба мор.</t>
  </si>
  <si>
    <t>ПКВП "Сатурн-ДВС"</t>
  </si>
  <si>
    <t>16/Т 20.02.2017</t>
  </si>
  <si>
    <t>Ковбаса вар.</t>
  </si>
  <si>
    <t>ФОП Кошеля В.М.</t>
  </si>
  <si>
    <t>10/Т 20.02.2017</t>
  </si>
  <si>
    <t>Стегна кур.</t>
  </si>
  <si>
    <t>ТзОВ Плодоовоч-Уж</t>
  </si>
  <si>
    <t>9/Т 20.02.2017</t>
  </si>
  <si>
    <t>Тушки кур.</t>
  </si>
  <si>
    <t>4/Т 14.02.2017</t>
  </si>
  <si>
    <t>Яйця кур.</t>
  </si>
  <si>
    <t>26/Т 21.02.2017</t>
  </si>
  <si>
    <t>Фрукти</t>
  </si>
  <si>
    <t>25/Т 21.02.2017</t>
  </si>
  <si>
    <t>Овочі</t>
  </si>
  <si>
    <t>5/Т 20.02.2017</t>
  </si>
  <si>
    <t>картопля</t>
  </si>
  <si>
    <t>3/Т 20.02.2017</t>
  </si>
  <si>
    <t>Овочі цибулині</t>
  </si>
  <si>
    <t>11/Т 20.02.2017</t>
  </si>
  <si>
    <t>Філе кур.</t>
  </si>
  <si>
    <t>22/Т 20.02.2017</t>
  </si>
  <si>
    <t>Сметана</t>
  </si>
  <si>
    <t>23/Т 20.02.2017</t>
  </si>
  <si>
    <t>Цукор</t>
  </si>
  <si>
    <t>18/Т 20.02.2017</t>
  </si>
  <si>
    <t>овочі законс.</t>
  </si>
  <si>
    <t>17/Т 20.02.2017</t>
  </si>
  <si>
    <t>Соки фр. Овоч.</t>
  </si>
  <si>
    <t>27/Т 20.02.2017</t>
  </si>
  <si>
    <t>Гречка</t>
  </si>
  <si>
    <t>ФОП Макогон Н.О.</t>
  </si>
  <si>
    <t>36/Т 14.03.2017</t>
  </si>
  <si>
    <t>Перлова крупа</t>
  </si>
  <si>
    <t>32/Т 14.03.2017</t>
  </si>
  <si>
    <t>Пшенич.крупа</t>
  </si>
  <si>
    <t>31/Т 14.03.2017</t>
  </si>
  <si>
    <t>Манна крупа</t>
  </si>
  <si>
    <t>34/Т 14.03.2017</t>
  </si>
  <si>
    <t>Кукур. Крупа</t>
  </si>
  <si>
    <t>42/Т 24.04.2017</t>
  </si>
  <si>
    <t>Вівсяна крупа</t>
  </si>
  <si>
    <t>33/Т 14.03.2017</t>
  </si>
  <si>
    <t>Ячмінна крупа</t>
  </si>
  <si>
    <t>46/Т 14.07.2017</t>
  </si>
  <si>
    <t>Рис</t>
  </si>
  <si>
    <t>ФОП Єлісеєва О.І.</t>
  </si>
  <si>
    <t>29/Т 14.03.2017</t>
  </si>
  <si>
    <t>Молоко коров.</t>
  </si>
  <si>
    <t>ФОП Остапчук Д.В.</t>
  </si>
  <si>
    <t>30/Т 09.03.2017</t>
  </si>
  <si>
    <t>М’ясо ялович.</t>
  </si>
  <si>
    <t>ФОП Шершун Я.Ю.</t>
  </si>
  <si>
    <t>15/Т 20.02.2017</t>
  </si>
  <si>
    <t>Сардельки</t>
  </si>
  <si>
    <t>37/Т 24.03.2017</t>
  </si>
  <si>
    <t>Молоко згущ.</t>
  </si>
  <si>
    <t>38/Т  24.03.2017</t>
  </si>
  <si>
    <t>Кефір</t>
  </si>
  <si>
    <t>28/Т 27.02.2017</t>
  </si>
  <si>
    <t>Квасоля,горох,сухофр.,повидло</t>
  </si>
  <si>
    <t>8/Т 14.03.2017</t>
  </si>
  <si>
    <t>М’ясо свинина</t>
  </si>
  <si>
    <t>35/Т 14.03.2017</t>
  </si>
  <si>
    <t>Пшоно крупа</t>
  </si>
  <si>
    <t xml:space="preserve">ФОП Макогон Н.О. </t>
  </si>
  <si>
    <t>50/Т 31.08.2017</t>
  </si>
  <si>
    <t>М’ясо курей</t>
  </si>
  <si>
    <t>49/Т 14.06.2017</t>
  </si>
  <si>
    <t>ТзОВ "Фалва"</t>
  </si>
  <si>
    <t>1 /25.01.2017</t>
  </si>
  <si>
    <t>борошно</t>
  </si>
  <si>
    <t>Бедь К.</t>
  </si>
  <si>
    <t>1/П 07.03.2017</t>
  </si>
  <si>
    <t>олія</t>
  </si>
  <si>
    <t>2/П 07.03.2017</t>
  </si>
  <si>
    <t>Макарони</t>
  </si>
  <si>
    <t>3/П 02.03.17</t>
  </si>
  <si>
    <t>Кисіль</t>
  </si>
  <si>
    <t>5/П 14.03.2017</t>
  </si>
  <si>
    <t>кава,чай</t>
  </si>
  <si>
    <t>4/П 14.03.17</t>
  </si>
  <si>
    <t>какао</t>
  </si>
  <si>
    <t>6/П 14.03.2017</t>
  </si>
  <si>
    <t>дріжд.прошок для печива</t>
  </si>
  <si>
    <t>7/П31.03.2017</t>
  </si>
  <si>
    <t>19/П 02.06.2017</t>
  </si>
  <si>
    <t>лимонна к-та</t>
  </si>
  <si>
    <t>15/П 24.04.2017</t>
  </si>
  <si>
    <t>21/П 21.06.2017</t>
  </si>
  <si>
    <t>цибуля,морква,буряк часник</t>
  </si>
  <si>
    <t>ФОП Чума О.В.</t>
  </si>
  <si>
    <t>22/П 14.06.2017</t>
  </si>
  <si>
    <t>23/П 16.06.2017</t>
  </si>
  <si>
    <t>цукор</t>
  </si>
  <si>
    <t>28/П 03.07.2017</t>
  </si>
  <si>
    <t>29/П 03.07.2017</t>
  </si>
  <si>
    <t>30/П 03.07.2017</t>
  </si>
  <si>
    <t>сос,ковб.сард.</t>
  </si>
  <si>
    <t>33/П 14.07.2017</t>
  </si>
  <si>
    <t>кольр.капуста помід.огір.кабач.</t>
  </si>
  <si>
    <t>34/П 31.08.2017</t>
  </si>
  <si>
    <t>вафлі печиво</t>
  </si>
  <si>
    <t>32/П 14.07.2017</t>
  </si>
  <si>
    <t>рис</t>
  </si>
  <si>
    <t>6, 16.01.17</t>
  </si>
  <si>
    <t>8, 16.01.17</t>
  </si>
  <si>
    <t>Крупи</t>
  </si>
  <si>
    <t>7, 16.01.17</t>
  </si>
  <si>
    <t>5, 16.01.17</t>
  </si>
  <si>
    <t>ФОП Роботишин В.І.</t>
  </si>
  <si>
    <t>3, 16.01.17</t>
  </si>
  <si>
    <t>Картопля</t>
  </si>
  <si>
    <t>Буряк, цибуля, морква, часник</t>
  </si>
  <si>
    <t>ФОМ Кошеля В.М.</t>
  </si>
  <si>
    <t>3, 20.01.17</t>
  </si>
  <si>
    <t>Плоди овочеві консервовані</t>
  </si>
  <si>
    <t>4, 12.01.17</t>
  </si>
  <si>
    <t>Ковбаса варена</t>
  </si>
  <si>
    <t>ФОП Берьозкіна Л.Б.</t>
  </si>
  <si>
    <t>5, 01.01.17</t>
  </si>
  <si>
    <t>5, 20.01.17</t>
  </si>
  <si>
    <t>6, 12.01.17</t>
  </si>
  <si>
    <t>4, 16.01.17</t>
  </si>
  <si>
    <t>7, 20.01.17</t>
  </si>
  <si>
    <t>8, 13.01.17</t>
  </si>
  <si>
    <t>Печиво, вафлі</t>
  </si>
  <si>
    <t>2, 20.01.17</t>
  </si>
  <si>
    <t>Крупа вівсяна</t>
  </si>
  <si>
    <t>М’ясо птиці</t>
  </si>
  <si>
    <t>Молоко згущ., кефір</t>
  </si>
  <si>
    <t>Цукор крист., ванільний</t>
  </si>
  <si>
    <t>47,02.10.17</t>
  </si>
  <si>
    <t>Медикаменти, дезинфікуючі засоби</t>
  </si>
  <si>
    <t>ФОП Городній І.І.</t>
  </si>
  <si>
    <t>49, 09.10.17</t>
  </si>
  <si>
    <t>40, 07.11.17</t>
  </si>
  <si>
    <t>Дезинфікуючі засоби</t>
  </si>
  <si>
    <t>ФОП Феєр Л.М.</t>
  </si>
  <si>
    <t>57, 14.11.17</t>
  </si>
  <si>
    <t>Медикаменти</t>
  </si>
  <si>
    <t>59, 15.11.17</t>
  </si>
  <si>
    <t>60, 20.11.17</t>
  </si>
  <si>
    <t>63, 20.11.17</t>
  </si>
  <si>
    <t>65, 20.11.17</t>
  </si>
  <si>
    <t>67, 23.11.17</t>
  </si>
  <si>
    <t>72, 27.12.17</t>
  </si>
  <si>
    <t>69, 27.11.17</t>
  </si>
  <si>
    <t>73, 27.12.17</t>
  </si>
  <si>
    <t>70, 27.11.17</t>
  </si>
  <si>
    <t>ДП-27/09, 28.09.17</t>
  </si>
  <si>
    <t>Сантехнічні матеріали</t>
  </si>
  <si>
    <t>ПП Дранчак В.П.</t>
  </si>
  <si>
    <t>534, 02.10.17</t>
  </si>
  <si>
    <t>1807, 02.10.17</t>
  </si>
  <si>
    <t>ТОВ "РІК-У"</t>
  </si>
  <si>
    <t>30, 04.10.17</t>
  </si>
  <si>
    <t xml:space="preserve">Стіл </t>
  </si>
  <si>
    <t>83, 05.10.17</t>
  </si>
  <si>
    <t>холодильник</t>
  </si>
  <si>
    <t>ПП Добош Н.Ф.</t>
  </si>
  <si>
    <t>321/11-Б, 05.10.17</t>
  </si>
  <si>
    <t>100/3, 11.10.17</t>
  </si>
  <si>
    <t>Пожежний димовий акумулятор</t>
  </si>
  <si>
    <t>ФОП Самсонов А.Л.</t>
  </si>
  <si>
    <t>0137, 11.10.17</t>
  </si>
  <si>
    <t>UZ-0016111, 12.10.17</t>
  </si>
  <si>
    <t>Ковролін, оверлок</t>
  </si>
  <si>
    <t>0045, 12.10.17</t>
  </si>
  <si>
    <t>Міжкімнатні двері</t>
  </si>
  <si>
    <t>ФОП Трубнікова В.В.</t>
  </si>
  <si>
    <t>346/11-В, 18.10.17</t>
  </si>
  <si>
    <t>226, 19.10.17</t>
  </si>
  <si>
    <t>ПП Повхан М.М.</t>
  </si>
  <si>
    <t>83, 23.10.17</t>
  </si>
  <si>
    <t>Закарп.обл.спеціалізоване РБП ПР</t>
  </si>
  <si>
    <t>16581, 23.10.17</t>
  </si>
  <si>
    <t>244, 24.10.17</t>
  </si>
  <si>
    <t>Лічильник води крильчастий</t>
  </si>
  <si>
    <t>ТОВ Пластикові системи</t>
  </si>
  <si>
    <t>356/11-Б, 25.10.17</t>
  </si>
  <si>
    <t>Пилосмок та фільтр</t>
  </si>
  <si>
    <t>355/11-Б, 25.10.17</t>
  </si>
  <si>
    <t>403, 24.10.17</t>
  </si>
  <si>
    <t>ПП Швець С.І.</t>
  </si>
  <si>
    <t>97, 25.10.17</t>
  </si>
  <si>
    <t>14300, 25.10.17</t>
  </si>
  <si>
    <t>99, 25.10.17</t>
  </si>
  <si>
    <t>98, 25.10.17</t>
  </si>
  <si>
    <t>357/11-Б, 24.10.17</t>
  </si>
  <si>
    <t>Плитка, грунтовка,кий</t>
  </si>
  <si>
    <t>20, 26.10.17</t>
  </si>
  <si>
    <t>Туалетний папір</t>
  </si>
  <si>
    <t>ПП  Іштвані М.В.</t>
  </si>
  <si>
    <t>21, 26.10.17</t>
  </si>
  <si>
    <t>Серветки</t>
  </si>
  <si>
    <t>1638, 30.10.17</t>
  </si>
  <si>
    <t>Автомат РR</t>
  </si>
  <si>
    <t>ТОВ "Ужелектро-торг"</t>
  </si>
  <si>
    <t>14, 03.11.17</t>
  </si>
  <si>
    <t>ПП Попович О.В.</t>
  </si>
  <si>
    <t>Вогнегасник ВП-5</t>
  </si>
  <si>
    <t>8, 03.11.17</t>
  </si>
  <si>
    <t>ММ-0000012, 03.11.17</t>
  </si>
  <si>
    <t>Тен 3,5 кВт нерж.</t>
  </si>
  <si>
    <t>Лампи діодні</t>
  </si>
  <si>
    <t>ФОП Павлисюк М.М.</t>
  </si>
  <si>
    <t>1567, 06.11.17</t>
  </si>
  <si>
    <t>123, 06.11.17</t>
  </si>
  <si>
    <t>17574, 07.11.17</t>
  </si>
  <si>
    <t>Унітази "Бембі"</t>
  </si>
  <si>
    <t>2338, 13.11.17</t>
  </si>
  <si>
    <t>Килим резиновий, перчатки, боти</t>
  </si>
  <si>
    <t>ТОВ Фрма "Кім-Вест"</t>
  </si>
  <si>
    <t>396711-Б, 14.11.17</t>
  </si>
  <si>
    <t>44, 15.11.17</t>
  </si>
  <si>
    <t>21, 14.11.17</t>
  </si>
  <si>
    <t>618, 15.11.17</t>
  </si>
  <si>
    <t>18186, 15.11.17</t>
  </si>
  <si>
    <t>26, 16.11.17</t>
  </si>
  <si>
    <t>3/11, 15.11.17</t>
  </si>
  <si>
    <t>11, 17.11.17</t>
  </si>
  <si>
    <t>24, 17.11.17</t>
  </si>
  <si>
    <t>444, 17.11.17</t>
  </si>
  <si>
    <t>Кабель з пристроєм</t>
  </si>
  <si>
    <t>636, 21.11.17</t>
  </si>
  <si>
    <t>ПП Рушківська Н.Є.</t>
  </si>
  <si>
    <t>1, 20.11.17</t>
  </si>
  <si>
    <t>ПП Дьядченко Г.Г.</t>
  </si>
  <si>
    <t>18550, 21.11.17</t>
  </si>
  <si>
    <t>Килим та комплект килимів</t>
  </si>
  <si>
    <t>36/11, 23.11.17</t>
  </si>
  <si>
    <t>ПП Великоклад М.М.</t>
  </si>
  <si>
    <t>535, 24.11.17</t>
  </si>
  <si>
    <t>109, 24.11.17</t>
  </si>
  <si>
    <t>Палас</t>
  </si>
  <si>
    <t>148, 24.11.17</t>
  </si>
  <si>
    <t>Лампочки, сантехнічний матеріал</t>
  </si>
  <si>
    <t>55, 24.11.17</t>
  </si>
  <si>
    <t>31, 23.11.17</t>
  </si>
  <si>
    <t>73, 24.11.17</t>
  </si>
  <si>
    <t>653, 27.11.17</t>
  </si>
  <si>
    <t>24/11, 27.11.17</t>
  </si>
  <si>
    <t>СПД ФО Іванова І.В.</t>
  </si>
  <si>
    <t>46, 27.11.17</t>
  </si>
  <si>
    <t>59, 28.11.17</t>
  </si>
  <si>
    <t>Принтери</t>
  </si>
  <si>
    <t>ФОП Соколова Є.О.</t>
  </si>
  <si>
    <t>134/з, 29.11.17</t>
  </si>
  <si>
    <t>Вогнегасники ВП-5</t>
  </si>
  <si>
    <t>Картон 120г А4</t>
  </si>
  <si>
    <t>Б/н, 29.11.17</t>
  </si>
  <si>
    <t>ДП-24/09, 02.10.17</t>
  </si>
  <si>
    <t>30/1, 04.10.17</t>
  </si>
  <si>
    <t>Мийка 2-х секційна</t>
  </si>
  <si>
    <t>121, 06.11.17</t>
  </si>
  <si>
    <t>Набір меблів</t>
  </si>
  <si>
    <t>ФОП Бертич В.Й.</t>
  </si>
  <si>
    <t>ДП-05/11, 16.11.17</t>
  </si>
  <si>
    <t>1/11, 15.11.17</t>
  </si>
  <si>
    <t xml:space="preserve">Насос </t>
  </si>
  <si>
    <t>Модуль зв’язку</t>
  </si>
  <si>
    <t>57, 28.11.17</t>
  </si>
  <si>
    <t>БФП лазерні</t>
  </si>
  <si>
    <t>189, 27.09.17</t>
  </si>
  <si>
    <t>НМЦ цив.захист та безп.жит. Зак.обл.</t>
  </si>
  <si>
    <t>193, 03.10.17</t>
  </si>
  <si>
    <t>Навчання за курсом</t>
  </si>
  <si>
    <t>Навчання пожежної безпеки</t>
  </si>
  <si>
    <t>Поточний ремонт коридорів</t>
  </si>
  <si>
    <t>227/227-17, 06.10.17</t>
  </si>
  <si>
    <t>Повірка лічильника</t>
  </si>
  <si>
    <t>226/226-17, 09.10.17</t>
  </si>
  <si>
    <t>Прочистка каналізаційних люків</t>
  </si>
  <si>
    <t>332, 10.10.17</t>
  </si>
  <si>
    <t>Учб.-курс. Комбінат УЖКГ Закарпатс.ОДА</t>
  </si>
  <si>
    <t>90,12.10.17</t>
  </si>
  <si>
    <t>99/17, 11.10.17</t>
  </si>
  <si>
    <t>Виготовлення проектно-кошторисної документації</t>
  </si>
  <si>
    <t>ТзОВ "Закарпат.інж.проект"</t>
  </si>
  <si>
    <t>152, 13.10.17</t>
  </si>
  <si>
    <t>Вогнезахисна обробка констр. горища будівлі</t>
  </si>
  <si>
    <t>160, 19.10.17</t>
  </si>
  <si>
    <t>232/232-17, 23.10.17</t>
  </si>
  <si>
    <t>Монтаж і демонтаж та повірка лічильника</t>
  </si>
  <si>
    <t>102, 27.10.17</t>
  </si>
  <si>
    <t>Поточний ремонт системи опалення</t>
  </si>
  <si>
    <t>120161, 31.10.17</t>
  </si>
  <si>
    <t>ПП Луханін О.І.</t>
  </si>
  <si>
    <t>234/234-17, 01.11.17</t>
  </si>
  <si>
    <t>Прочистка каналізаційних мережі</t>
  </si>
  <si>
    <t>16, 02.11.17</t>
  </si>
  <si>
    <t>ТОВ "Пожежний експерт"</t>
  </si>
  <si>
    <t>126, 06.11.17</t>
  </si>
  <si>
    <t>Поточний ремонт котельні</t>
  </si>
  <si>
    <t>120164, 08.11.17</t>
  </si>
  <si>
    <t>181, 06.11.17</t>
  </si>
  <si>
    <t>191, 09.11.17</t>
  </si>
  <si>
    <t>103, 01.11.17</t>
  </si>
  <si>
    <t>Поточний ремонт покрівлі</t>
  </si>
  <si>
    <t>19-11-17, 15.11.17</t>
  </si>
  <si>
    <t>Поточний ремонт огорожі</t>
  </si>
  <si>
    <t>11/2, 22.11.17</t>
  </si>
  <si>
    <t>Підшивка документів</t>
  </si>
  <si>
    <t>ПП Інвазор</t>
  </si>
  <si>
    <t>122, 20.11.17</t>
  </si>
  <si>
    <t>198, 24.11.17</t>
  </si>
  <si>
    <t>7392/с, 23.11.17</t>
  </si>
  <si>
    <t>Супроводження програми "Казна"</t>
  </si>
  <si>
    <t>11-11-17, 23.11.17</t>
  </si>
  <si>
    <t xml:space="preserve">Поточний ремонт електрообладнання </t>
  </si>
  <si>
    <t>ТОВ "Ужсвітло-монтаж"</t>
  </si>
  <si>
    <t>11-12-17, 23.11.17</t>
  </si>
  <si>
    <t>11-13-17, 23.11.17</t>
  </si>
  <si>
    <t>11-10-17, 23.11.17</t>
  </si>
  <si>
    <t>11-9-17, 27.11.17</t>
  </si>
  <si>
    <t>84, 14.11.17</t>
  </si>
  <si>
    <t>Олія</t>
  </si>
  <si>
    <t>Хліб</t>
  </si>
  <si>
    <t>95,  02.10.17</t>
  </si>
  <si>
    <t>Борошно</t>
  </si>
  <si>
    <t>ФОП Бедь К.В.</t>
  </si>
  <si>
    <t>по ДНЗ м.Ужгород - КФК 1011010 (Дошкільні навчальні заклади), КФК 1011190 (Централізоване ведення бухгалтерського обліку),                      КФК 1011220 (Інші освітні програми)</t>
  </si>
  <si>
    <t>Дані щодо використання бюдетних коштів за 12 місяців 2017 року</t>
  </si>
  <si>
    <t>Касові видатки станом на 31.12.17р.</t>
  </si>
  <si>
    <t>папр.кориця,лавр.лист,сіль</t>
  </si>
  <si>
    <t>36/П03.10.2017</t>
  </si>
  <si>
    <t>35/П 06.10.17</t>
  </si>
  <si>
    <t>42/П 16.11.2017</t>
  </si>
  <si>
    <t>Риба морожена</t>
  </si>
  <si>
    <t>43/П 20.11.2017</t>
  </si>
  <si>
    <t>Тушки курей</t>
  </si>
  <si>
    <t>39/П 26.10.2017</t>
  </si>
  <si>
    <t>ФОП"Бедь М.М."</t>
  </si>
  <si>
    <t>48/П 28.11.2017</t>
  </si>
  <si>
    <t>40/П 31.10.2017</t>
  </si>
  <si>
    <t>ФОП"Макагон Н."</t>
  </si>
  <si>
    <t>47/П 20.11.2017</t>
  </si>
  <si>
    <t>49/П 11.12.2017</t>
  </si>
  <si>
    <t>44/П 15.11.2017</t>
  </si>
  <si>
    <t>45/П 15.11.2017</t>
  </si>
  <si>
    <t>Капуста,цибуля ,морвка,буряк</t>
  </si>
  <si>
    <t>41/П 14.11.2017</t>
  </si>
  <si>
    <t>Творог</t>
  </si>
  <si>
    <t>115, 15.12.17</t>
  </si>
  <si>
    <t>114, 15.12.17</t>
  </si>
  <si>
    <t>113, 15.12.17</t>
  </si>
  <si>
    <t>111, 12.12.17</t>
  </si>
  <si>
    <t>М'ясо яловичина</t>
  </si>
  <si>
    <t>121, 16.12.17</t>
  </si>
  <si>
    <t>120, 06.12.17</t>
  </si>
  <si>
    <t>М'ясо свинина</t>
  </si>
  <si>
    <t>110, 06.12.17</t>
  </si>
  <si>
    <t>109, 06.12.17</t>
  </si>
  <si>
    <t>ФОП"Гавришків В.В."</t>
  </si>
  <si>
    <t>37/П 3.10.2017</t>
  </si>
  <si>
    <t>Мукачівський міськоопторг</t>
  </si>
  <si>
    <t>41Т/10.04.2017</t>
  </si>
  <si>
    <t>11-19-17, 29.11.17</t>
  </si>
  <si>
    <t>11-13-17,29.11.17</t>
  </si>
  <si>
    <t>11-14-17,01.12.17</t>
  </si>
  <si>
    <t>80,04.12.17</t>
  </si>
  <si>
    <t>105,20.12.17.</t>
  </si>
  <si>
    <t>ПП"ГРРЕМ-НОТ"</t>
  </si>
  <si>
    <t>40/17-17,12.12.17</t>
  </si>
  <si>
    <t>ФОП"Сентимрей А.З."</t>
  </si>
  <si>
    <t>39,04.12.17</t>
  </si>
  <si>
    <t>ФОП"Керецман Т.М."</t>
  </si>
  <si>
    <t>18/12,05.12.17</t>
  </si>
  <si>
    <t>36/39,08.12.17</t>
  </si>
  <si>
    <t>ПП"Трунов С.М."</t>
  </si>
  <si>
    <t>40/12,12.12.17</t>
  </si>
  <si>
    <t>ТОВ"Ужгородське СПМК</t>
  </si>
  <si>
    <t>11-15-17,11.12.17</t>
  </si>
  <si>
    <t>361,14.12.17</t>
  </si>
  <si>
    <t>ПП"Гутич Т.М."</t>
  </si>
  <si>
    <t>21-12-17,18.12.17</t>
  </si>
  <si>
    <t>ФОП"Гавалець Є.О."</t>
  </si>
  <si>
    <t>98,20.12.17</t>
  </si>
  <si>
    <t>ФОП"Григоровський М.І."</t>
  </si>
  <si>
    <t>3697,26.12.17</t>
  </si>
  <si>
    <t>112,27.12.17</t>
  </si>
  <si>
    <t>22,15.11.17</t>
  </si>
  <si>
    <t>ФОП"Костюк О.Ю."</t>
  </si>
  <si>
    <t>2/12,15.12.17</t>
  </si>
  <si>
    <t>36/80,21.12.17</t>
  </si>
  <si>
    <t>Заправка та відновлення картриджу</t>
  </si>
  <si>
    <t>Технічне обслуговування прогр. забе</t>
  </si>
  <si>
    <t>Поточний ремонт комп. Техніки,рем сист блоку</t>
  </si>
  <si>
    <t>Поточний ремонт сходової кл</t>
  </si>
  <si>
    <t>Монтаж пристроїв для захисту споруд від розр.бл</t>
  </si>
  <si>
    <t>Поточний ремонт системи гарячого водопост</t>
  </si>
  <si>
    <t>Поточний ремонт приміщень</t>
  </si>
  <si>
    <t>Поточний ремонт комп. техніки</t>
  </si>
  <si>
    <t>Поточний ремонт дит бесідки</t>
  </si>
  <si>
    <t>Поточний ремонт внутр дверей</t>
  </si>
  <si>
    <t>Поточний ремонт електромережі</t>
  </si>
  <si>
    <t>21/ 11.09.17</t>
  </si>
  <si>
    <t>стіл 2-х секц., мийка, полиці</t>
  </si>
  <si>
    <t>4359/ 14.09.17</t>
  </si>
  <si>
    <t>синтезатор проф.рівня</t>
  </si>
  <si>
    <t>104, 01.12.17</t>
  </si>
  <si>
    <t>Кран радіаторний</t>
  </si>
  <si>
    <t>103, 01.12.17</t>
  </si>
  <si>
    <t>Стальний радіатор</t>
  </si>
  <si>
    <t>664, 01.12.17</t>
  </si>
  <si>
    <t>ПП Рушківська Н.Е.</t>
  </si>
  <si>
    <t>СП028141, 04.12.17</t>
  </si>
  <si>
    <t>Підписка періодичних видань на 2017 рік для ДНЗ</t>
  </si>
  <si>
    <t>ТзОВ "МЦФЕР-Україна"</t>
  </si>
  <si>
    <t>135, 05.12.17</t>
  </si>
  <si>
    <t>108, 05.12.17</t>
  </si>
  <si>
    <t>Бойлер,ротор,помпи</t>
  </si>
  <si>
    <t>2152-17, 04.12.17</t>
  </si>
  <si>
    <t>Передплата журналу</t>
  </si>
  <si>
    <t>ПАТ "Укрпошта"</t>
  </si>
  <si>
    <t>27, 07.12.17</t>
  </si>
  <si>
    <t>Стелаж з дверима</t>
  </si>
  <si>
    <t>ФОП Ключевський Ю.М.</t>
  </si>
  <si>
    <t>1675, 06.12.17</t>
  </si>
  <si>
    <t>Електротех., каб.-провід.продукція</t>
  </si>
  <si>
    <t>1, 07.12.17</t>
  </si>
  <si>
    <t>Комплект постільної білизни</t>
  </si>
  <si>
    <t>ФОП Семенчук В.А.</t>
  </si>
  <si>
    <t>65, 07.12.17</t>
  </si>
  <si>
    <t>ПП Балог</t>
  </si>
  <si>
    <t>424, 06.12.17</t>
  </si>
  <si>
    <t>Фартух, костюм, ковпак</t>
  </si>
  <si>
    <t>ФОП Дудочкін Дмитро</t>
  </si>
  <si>
    <t>0050, 08.12.17</t>
  </si>
  <si>
    <t>Двері</t>
  </si>
  <si>
    <t>93, 08.12.17</t>
  </si>
  <si>
    <t>UZ-0019786, 11.12.17</t>
  </si>
  <si>
    <t>Плитка, клей</t>
  </si>
  <si>
    <t>Гіпермаркет Епіцентр</t>
  </si>
  <si>
    <t>2618, 11.12.17</t>
  </si>
  <si>
    <t>Конфорка КЕ-0,12</t>
  </si>
  <si>
    <t>ТОВ Фірма "Кім-Вест"</t>
  </si>
  <si>
    <t>191, 11.12.17</t>
  </si>
  <si>
    <t>2230-17, 08.12.17</t>
  </si>
  <si>
    <t>Передплата періодичних видань</t>
  </si>
  <si>
    <t>25, 12.12.17</t>
  </si>
  <si>
    <t>ПП Немеш Е.Ю.</t>
  </si>
  <si>
    <t>43, 12.12.17</t>
  </si>
  <si>
    <t>Кухонний інвентар</t>
  </si>
  <si>
    <t>ПП Шоляк А.В.</t>
  </si>
  <si>
    <t>478/11-Б, 13.12.17</t>
  </si>
  <si>
    <t>Господарський інвентар</t>
  </si>
  <si>
    <t>ПрАТ "Нова Лінія"</t>
  </si>
  <si>
    <t>Счт/UZ-0020122, 13.12.17</t>
  </si>
  <si>
    <t>М’ясорубка, міксер</t>
  </si>
  <si>
    <t>481/11-Б, 14.12.17</t>
  </si>
  <si>
    <t>Стелаж металевий, пилосмок</t>
  </si>
  <si>
    <t>141, 15.12.17</t>
  </si>
  <si>
    <t>UZ-0020199, 14.12.17</t>
  </si>
  <si>
    <t>Ялинка, ел.гірлянди</t>
  </si>
  <si>
    <t>б/н, 15.12.17</t>
  </si>
  <si>
    <t>Обладнання для котелень ДНЗ</t>
  </si>
  <si>
    <t>ТОВ Ужгородська СПМК</t>
  </si>
  <si>
    <t>33, 15.12.17</t>
  </si>
  <si>
    <t>Миючі засоби для ДНЗ</t>
  </si>
  <si>
    <t>ПП Іштвані М.В.</t>
  </si>
  <si>
    <t>32, 15.12.17</t>
  </si>
  <si>
    <t>Засоби гігієни для ДНЗ</t>
  </si>
  <si>
    <t>493/11-Б</t>
  </si>
  <si>
    <t>Лампи LED для ДНЗ</t>
  </si>
  <si>
    <t>57, 19.12.17</t>
  </si>
  <si>
    <t>БФП</t>
  </si>
  <si>
    <t>ПП Кут В.І.</t>
  </si>
  <si>
    <t>58, 19.12.17</t>
  </si>
  <si>
    <t>Системний блок, монітор</t>
  </si>
  <si>
    <t>2501, 20.12.17</t>
  </si>
  <si>
    <t>Лампи світлодіодні</t>
  </si>
  <si>
    <t>ТОВ Кім-Вест</t>
  </si>
  <si>
    <t>164, 20.12.17</t>
  </si>
  <si>
    <t>ПП Волошин Г.Ю.</t>
  </si>
  <si>
    <t>б/н, 14.12.17</t>
  </si>
  <si>
    <t>Новорічні подарунки</t>
  </si>
  <si>
    <t>ТОВ "Ужгород П.С.Ю."</t>
  </si>
  <si>
    <t>63289, 26.12.17</t>
  </si>
  <si>
    <t>Персональні комп’ютери</t>
  </si>
  <si>
    <t>ФОП Копин М.Н.</t>
  </si>
  <si>
    <t>39, 26.12.17</t>
  </si>
  <si>
    <t>62, 27.12.17</t>
  </si>
  <si>
    <t>ПП Феоктістов О.Б.</t>
  </si>
  <si>
    <t>50, 27.12.17</t>
  </si>
  <si>
    <t>ТОВ "Чарівни ліхтарик"</t>
  </si>
  <si>
    <t>81, 01.12.17</t>
  </si>
  <si>
    <t>Муз.центр, БФП</t>
  </si>
  <si>
    <t>110, 11.12.17</t>
  </si>
  <si>
    <t>123, 14.12.17</t>
  </si>
  <si>
    <t>Холодильник</t>
  </si>
  <si>
    <t>23, 18.12.17</t>
  </si>
  <si>
    <t>Проектор</t>
  </si>
  <si>
    <t>ПП Юрков О.В.</t>
  </si>
  <si>
    <t>54, 27.11.,17</t>
  </si>
  <si>
    <t>Антисептик</t>
  </si>
  <si>
    <t>ФОП Кузан Т.В.</t>
  </si>
  <si>
    <t>81, 07.12.17</t>
  </si>
  <si>
    <t>77, 07.12.17</t>
  </si>
  <si>
    <t>83, 07.12.17</t>
  </si>
  <si>
    <t>79, 07.12.17</t>
  </si>
  <si>
    <t>90, 18.12.17</t>
  </si>
  <si>
    <t>Касові видатки станом за 03.18р.</t>
  </si>
  <si>
    <t>Дані щодо використання бюдетних коштів за  січень  2019 року</t>
  </si>
  <si>
    <t xml:space="preserve">  </t>
  </si>
  <si>
    <t>№14 від21.01.19</t>
  </si>
  <si>
    <t>Сир кисломолочний, сир твердий</t>
  </si>
  <si>
    <t>ФОП Данканич А.А.</t>
  </si>
  <si>
    <t>№4 від21.01.19</t>
  </si>
  <si>
    <t>Свинина, яловичина</t>
  </si>
  <si>
    <t>№3 від 21.01.19</t>
  </si>
  <si>
    <t>Овочі та фрукти</t>
  </si>
  <si>
    <t>ФОП Малинич М.В.</t>
  </si>
  <si>
    <t>ФОП РоботишинВ.І.</t>
  </si>
  <si>
    <t>№18 від21.01.19</t>
  </si>
  <si>
    <t>Хлібобулочні вироби</t>
  </si>
  <si>
    <t>№8 від 21.01.19</t>
  </si>
  <si>
    <t>Соки плодовоягідні</t>
  </si>
  <si>
    <t>№6 від 21.01.19</t>
  </si>
  <si>
    <t>Сосиски, сардельки, ковбаса варена</t>
  </si>
  <si>
    <t>по ЗДО _____20__________ м.Ужгород - КФК 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</si>
</sst>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1"/>
      <name val="Calibri"/>
      <family val="2"/>
      <charset val="204"/>
    </font>
    <font>
      <sz val="11"/>
      <color rgb="FFFF0000"/>
      <name val="Calibri"/>
      <family val="2"/>
    </font>
    <font>
      <b/>
      <sz val="12"/>
      <name val="Calibri"/>
      <family val="2"/>
      <charset val="204"/>
    </font>
    <font>
      <sz val="11"/>
      <color rgb="FF00B0F0"/>
      <name val="Calibri"/>
      <family val="2"/>
    </font>
    <font>
      <sz val="11"/>
      <color rgb="FF7030A0"/>
      <name val="Calibri"/>
      <family val="2"/>
    </font>
    <font>
      <sz val="11"/>
      <color rgb="FF00B0F0"/>
      <name val="Calibri"/>
      <family val="2"/>
      <charset val="204"/>
    </font>
    <font>
      <sz val="12"/>
      <name val="Calibri"/>
      <family val="2"/>
      <charset val="204"/>
    </font>
    <font>
      <sz val="14"/>
      <color theme="1"/>
      <name val="Calibri"/>
      <family val="2"/>
      <scheme val="minor"/>
    </font>
    <font>
      <sz val="12"/>
      <name val="Calibri"/>
      <family val="2"/>
    </font>
    <font>
      <sz val="12"/>
      <color rgb="FF0000FF"/>
      <name val="Calibri"/>
      <family val="2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4" fontId="3" fillId="0" borderId="1" xfId="0" applyNumberFormat="1" applyFont="1" applyBorder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2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7" fillId="0" borderId="0" xfId="0" applyFont="1"/>
    <xf numFmtId="2" fontId="3" fillId="0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4" fontId="3" fillId="0" borderId="0" xfId="0" applyNumberFormat="1" applyFont="1" applyAlignment="1">
      <alignment horizontal="center"/>
    </xf>
    <xf numFmtId="0" fontId="8" fillId="2" borderId="1" xfId="0" applyFont="1" applyFill="1" applyBorder="1"/>
    <xf numFmtId="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2" fontId="6" fillId="2" borderId="1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9" fillId="0" borderId="1" xfId="0" applyFont="1" applyBorder="1"/>
    <xf numFmtId="4" fontId="9" fillId="0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 wrapText="1"/>
    </xf>
    <xf numFmtId="1" fontId="3" fillId="4" borderId="1" xfId="0" applyNumberFormat="1" applyFont="1" applyFill="1" applyBorder="1" applyAlignment="1">
      <alignment horizontal="center"/>
    </xf>
    <xf numFmtId="0" fontId="3" fillId="4" borderId="0" xfId="0" applyFont="1" applyFill="1"/>
    <xf numFmtId="49" fontId="3" fillId="4" borderId="1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wrapText="1"/>
    </xf>
    <xf numFmtId="4" fontId="3" fillId="4" borderId="1" xfId="0" applyNumberFormat="1" applyFont="1" applyFill="1" applyBorder="1" applyAlignment="1">
      <alignment horizontal="center" wrapText="1"/>
    </xf>
    <xf numFmtId="49" fontId="3" fillId="4" borderId="1" xfId="0" applyNumberFormat="1" applyFont="1" applyFill="1" applyBorder="1" applyAlignment="1">
      <alignment horizontal="center" wrapText="1"/>
    </xf>
    <xf numFmtId="4" fontId="7" fillId="4" borderId="1" xfId="0" applyNumberFormat="1" applyFont="1" applyFill="1" applyBorder="1"/>
    <xf numFmtId="0" fontId="3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4" fontId="13" fillId="0" borderId="1" xfId="0" applyNumberFormat="1" applyFont="1" applyFill="1" applyBorder="1" applyAlignment="1">
      <alignment wrapText="1"/>
    </xf>
    <xf numFmtId="4" fontId="1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/>
    <xf numFmtId="4" fontId="3" fillId="5" borderId="1" xfId="0" applyNumberFormat="1" applyFont="1" applyFill="1" applyBorder="1"/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5" borderId="0" xfId="0" applyFont="1" applyFill="1"/>
    <xf numFmtId="4" fontId="3" fillId="5" borderId="0" xfId="0" applyNumberFormat="1" applyFont="1" applyFill="1" applyAlignment="1">
      <alignment horizontal="center"/>
    </xf>
    <xf numFmtId="0" fontId="3" fillId="6" borderId="0" xfId="0" applyFont="1" applyFill="1"/>
    <xf numFmtId="2" fontId="3" fillId="6" borderId="0" xfId="0" applyNumberFormat="1" applyFont="1" applyFill="1"/>
    <xf numFmtId="2" fontId="3" fillId="0" borderId="0" xfId="0" applyNumberFormat="1" applyFont="1"/>
    <xf numFmtId="0" fontId="14" fillId="0" borderId="0" xfId="0" applyFont="1"/>
    <xf numFmtId="0" fontId="15" fillId="3" borderId="1" xfId="0" applyFont="1" applyFill="1" applyBorder="1"/>
    <xf numFmtId="2" fontId="15" fillId="3" borderId="1" xfId="0" applyNumberFormat="1" applyFont="1" applyFill="1" applyBorder="1" applyAlignment="1">
      <alignment horizontal="center"/>
    </xf>
    <xf numFmtId="14" fontId="15" fillId="3" borderId="1" xfId="0" applyNumberFormat="1" applyFont="1" applyFill="1" applyBorder="1" applyAlignment="1">
      <alignment horizontal="center" wrapText="1"/>
    </xf>
    <xf numFmtId="2" fontId="15" fillId="3" borderId="1" xfId="0" applyNumberFormat="1" applyFont="1" applyFill="1" applyBorder="1" applyAlignment="1">
      <alignment horizontal="center" wrapText="1"/>
    </xf>
    <xf numFmtId="1" fontId="15" fillId="3" borderId="1" xfId="0" applyNumberFormat="1" applyFont="1" applyFill="1" applyBorder="1" applyAlignment="1">
      <alignment horizontal="center"/>
    </xf>
    <xf numFmtId="0" fontId="14" fillId="3" borderId="0" xfId="0" applyFont="1" applyFill="1"/>
    <xf numFmtId="0" fontId="8" fillId="3" borderId="0" xfId="0" applyFont="1" applyFill="1" applyBorder="1"/>
    <xf numFmtId="0" fontId="0" fillId="3" borderId="0" xfId="0" applyFill="1"/>
    <xf numFmtId="0" fontId="0" fillId="0" borderId="0" xfId="0" applyBorder="1"/>
    <xf numFmtId="2" fontId="15" fillId="7" borderId="1" xfId="0" applyNumberFormat="1" applyFont="1" applyFill="1" applyBorder="1" applyAlignment="1">
      <alignment horizontal="center"/>
    </xf>
    <xf numFmtId="2" fontId="16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17" fillId="3" borderId="1" xfId="0" applyNumberFormat="1" applyFont="1" applyFill="1" applyBorder="1" applyAlignment="1">
      <alignment horizontal="center"/>
    </xf>
    <xf numFmtId="164" fontId="4" fillId="0" borderId="2" xfId="1" applyFont="1" applyBorder="1" applyAlignment="1">
      <alignment horizontal="center" wrapText="1"/>
    </xf>
    <xf numFmtId="164" fontId="4" fillId="0" borderId="0" xfId="1" applyFont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1"/>
  <sheetViews>
    <sheetView workbookViewId="0">
      <pane ySplit="5" topLeftCell="A565" activePane="bottomLeft" state="frozen"/>
      <selection pane="bottomLeft" activeCell="D549" sqref="D549"/>
    </sheetView>
  </sheetViews>
  <sheetFormatPr defaultRowHeight="15" x14ac:dyDescent="0.25"/>
  <cols>
    <col min="1" max="1" width="3.7109375" style="2" customWidth="1"/>
    <col min="2" max="2" width="8.42578125" style="2" customWidth="1"/>
    <col min="3" max="3" width="18" style="3" customWidth="1"/>
    <col min="4" max="4" width="20.7109375" style="16" customWidth="1"/>
    <col min="5" max="5" width="22.5703125" style="16" customWidth="1"/>
    <col min="6" max="6" width="24.85546875" style="16" customWidth="1"/>
    <col min="7" max="7" width="9.5703125" style="17" customWidth="1"/>
    <col min="8" max="8" width="13.42578125" style="20" customWidth="1"/>
    <col min="9" max="9" width="14.7109375" style="20" customWidth="1"/>
    <col min="10" max="10" width="12.5703125" style="2" bestFit="1" customWidth="1"/>
    <col min="11" max="16384" width="9.140625" style="2"/>
  </cols>
  <sheetData>
    <row r="1" spans="1:10" x14ac:dyDescent="0.25">
      <c r="H1" s="18" t="s">
        <v>8</v>
      </c>
      <c r="I1" s="18"/>
      <c r="J1" s="4"/>
    </row>
    <row r="2" spans="1:10" x14ac:dyDescent="0.25">
      <c r="H2" s="18"/>
      <c r="I2" s="18"/>
      <c r="J2" s="4"/>
    </row>
    <row r="3" spans="1:10" ht="15.75" x14ac:dyDescent="0.25">
      <c r="A3" s="86" t="s">
        <v>868</v>
      </c>
      <c r="B3" s="86"/>
      <c r="C3" s="86"/>
      <c r="D3" s="86"/>
      <c r="E3" s="86"/>
      <c r="F3" s="86"/>
      <c r="G3" s="86"/>
      <c r="H3" s="86"/>
      <c r="I3" s="86"/>
    </row>
    <row r="4" spans="1:10" ht="41.25" customHeight="1" x14ac:dyDescent="0.25">
      <c r="A4" s="85" t="s">
        <v>867</v>
      </c>
      <c r="B4" s="85"/>
      <c r="C4" s="85"/>
      <c r="D4" s="85"/>
      <c r="E4" s="85"/>
      <c r="F4" s="85"/>
      <c r="G4" s="85"/>
      <c r="H4" s="85"/>
      <c r="I4" s="85"/>
    </row>
    <row r="5" spans="1:10" ht="120" x14ac:dyDescent="0.25">
      <c r="A5" s="5" t="s">
        <v>0</v>
      </c>
      <c r="B5" s="6" t="s">
        <v>1</v>
      </c>
      <c r="C5" s="7" t="s">
        <v>2</v>
      </c>
      <c r="D5" s="19" t="s">
        <v>3</v>
      </c>
      <c r="E5" s="19" t="s">
        <v>4</v>
      </c>
      <c r="F5" s="19" t="s">
        <v>5</v>
      </c>
      <c r="G5" s="19" t="s">
        <v>6</v>
      </c>
      <c r="H5" s="7" t="s">
        <v>7</v>
      </c>
      <c r="I5" s="7" t="s">
        <v>869</v>
      </c>
    </row>
    <row r="6" spans="1:10" x14ac:dyDescent="0.25">
      <c r="A6" s="37">
        <v>1</v>
      </c>
      <c r="B6" s="37"/>
      <c r="C6" s="38"/>
      <c r="D6" s="38" t="s">
        <v>307</v>
      </c>
      <c r="E6" s="39" t="s">
        <v>308</v>
      </c>
      <c r="F6" s="39" t="s">
        <v>309</v>
      </c>
      <c r="G6" s="40"/>
      <c r="H6" s="38">
        <v>168286.41</v>
      </c>
      <c r="I6" s="38">
        <v>168286.41</v>
      </c>
      <c r="J6" s="41"/>
    </row>
    <row r="7" spans="1:10" x14ac:dyDescent="0.25">
      <c r="A7" s="37">
        <v>2</v>
      </c>
      <c r="B7" s="37"/>
      <c r="C7" s="38"/>
      <c r="D7" s="38" t="s">
        <v>310</v>
      </c>
      <c r="E7" s="39" t="s">
        <v>311</v>
      </c>
      <c r="F7" s="39" t="s">
        <v>312</v>
      </c>
      <c r="G7" s="40"/>
      <c r="H7" s="38">
        <v>62013.599999999999</v>
      </c>
      <c r="I7" s="38">
        <v>62013.599999999999</v>
      </c>
      <c r="J7" s="41"/>
    </row>
    <row r="8" spans="1:10" x14ac:dyDescent="0.25">
      <c r="A8" s="37">
        <v>3</v>
      </c>
      <c r="B8" s="37"/>
      <c r="C8" s="38"/>
      <c r="D8" s="38" t="s">
        <v>313</v>
      </c>
      <c r="E8" s="39" t="s">
        <v>314</v>
      </c>
      <c r="F8" s="39" t="s">
        <v>315</v>
      </c>
      <c r="G8" s="40"/>
      <c r="H8" s="38">
        <v>55160.01</v>
      </c>
      <c r="I8" s="38">
        <v>55160.01</v>
      </c>
      <c r="J8" s="41"/>
    </row>
    <row r="9" spans="1:10" ht="30" x14ac:dyDescent="0.25">
      <c r="A9" s="37">
        <v>4</v>
      </c>
      <c r="B9" s="37"/>
      <c r="C9" s="38"/>
      <c r="D9" s="40" t="s">
        <v>316</v>
      </c>
      <c r="E9" s="39" t="s">
        <v>317</v>
      </c>
      <c r="F9" s="39" t="s">
        <v>318</v>
      </c>
      <c r="G9" s="40"/>
      <c r="H9" s="38">
        <v>1200</v>
      </c>
      <c r="I9" s="38">
        <v>1200</v>
      </c>
    </row>
    <row r="10" spans="1:10" ht="30" x14ac:dyDescent="0.25">
      <c r="A10" s="37">
        <v>5</v>
      </c>
      <c r="B10" s="37"/>
      <c r="C10" s="38"/>
      <c r="D10" s="38" t="s">
        <v>319</v>
      </c>
      <c r="E10" s="39" t="s">
        <v>320</v>
      </c>
      <c r="F10" s="39" t="s">
        <v>321</v>
      </c>
      <c r="G10" s="40"/>
      <c r="H10" s="38">
        <v>100</v>
      </c>
      <c r="I10" s="38">
        <v>100</v>
      </c>
    </row>
    <row r="11" spans="1:10" ht="30" x14ac:dyDescent="0.25">
      <c r="A11" s="37">
        <v>6</v>
      </c>
      <c r="B11" s="37"/>
      <c r="C11" s="38"/>
      <c r="D11" s="40" t="s">
        <v>322</v>
      </c>
      <c r="E11" s="39" t="s">
        <v>323</v>
      </c>
      <c r="F11" s="39" t="s">
        <v>324</v>
      </c>
      <c r="G11" s="40"/>
      <c r="H11" s="38">
        <v>66134.399999999994</v>
      </c>
      <c r="I11" s="38">
        <v>66134.399999999994</v>
      </c>
      <c r="J11" s="41"/>
    </row>
    <row r="12" spans="1:10" ht="30" x14ac:dyDescent="0.25">
      <c r="A12" s="37">
        <v>7</v>
      </c>
      <c r="B12" s="37"/>
      <c r="C12" s="38"/>
      <c r="D12" s="40" t="s">
        <v>325</v>
      </c>
      <c r="E12" s="39" t="s">
        <v>323</v>
      </c>
      <c r="F12" s="39" t="s">
        <v>326</v>
      </c>
      <c r="G12" s="40"/>
      <c r="H12" s="38">
        <v>28812</v>
      </c>
      <c r="I12" s="38">
        <v>28812</v>
      </c>
      <c r="J12" s="41"/>
    </row>
    <row r="13" spans="1:10" ht="30" x14ac:dyDescent="0.25">
      <c r="A13" s="37">
        <v>8</v>
      </c>
      <c r="B13" s="37"/>
      <c r="C13" s="38"/>
      <c r="D13" s="40" t="s">
        <v>327</v>
      </c>
      <c r="E13" s="39" t="s">
        <v>328</v>
      </c>
      <c r="F13" s="39" t="s">
        <v>329</v>
      </c>
      <c r="G13" s="40"/>
      <c r="H13" s="38">
        <v>31558</v>
      </c>
      <c r="I13" s="38">
        <v>31558</v>
      </c>
    </row>
    <row r="14" spans="1:10" ht="45" x14ac:dyDescent="0.25">
      <c r="A14" s="37">
        <v>9</v>
      </c>
      <c r="B14" s="37"/>
      <c r="C14" s="38"/>
      <c r="D14" s="42" t="s">
        <v>330</v>
      </c>
      <c r="E14" s="39" t="s">
        <v>331</v>
      </c>
      <c r="F14" s="39" t="s">
        <v>332</v>
      </c>
      <c r="G14" s="40"/>
      <c r="H14" s="38">
        <v>8030.66</v>
      </c>
      <c r="I14" s="38">
        <v>8030.66</v>
      </c>
    </row>
    <row r="15" spans="1:10" x14ac:dyDescent="0.25">
      <c r="A15" s="37">
        <v>10</v>
      </c>
      <c r="B15" s="37"/>
      <c r="C15" s="38"/>
      <c r="D15" s="42" t="s">
        <v>333</v>
      </c>
      <c r="E15" s="39" t="s">
        <v>334</v>
      </c>
      <c r="F15" s="39" t="s">
        <v>335</v>
      </c>
      <c r="G15" s="40"/>
      <c r="H15" s="38">
        <v>599</v>
      </c>
      <c r="I15" s="38">
        <v>599</v>
      </c>
    </row>
    <row r="16" spans="1:10" ht="60" x14ac:dyDescent="0.25">
      <c r="A16" s="37">
        <v>11</v>
      </c>
      <c r="B16" s="37"/>
      <c r="C16" s="38"/>
      <c r="D16" s="40" t="s">
        <v>336</v>
      </c>
      <c r="E16" s="39" t="s">
        <v>337</v>
      </c>
      <c r="F16" s="39" t="s">
        <v>338</v>
      </c>
      <c r="G16" s="40"/>
      <c r="H16" s="38">
        <v>1200</v>
      </c>
      <c r="I16" s="38">
        <v>1200</v>
      </c>
    </row>
    <row r="17" spans="1:9" ht="30" x14ac:dyDescent="0.25">
      <c r="A17" s="37">
        <v>12</v>
      </c>
      <c r="B17" s="37"/>
      <c r="C17" s="38"/>
      <c r="D17" s="40" t="s">
        <v>339</v>
      </c>
      <c r="E17" s="39" t="s">
        <v>340</v>
      </c>
      <c r="F17" s="39" t="s">
        <v>338</v>
      </c>
      <c r="G17" s="40"/>
      <c r="H17" s="38">
        <v>7660</v>
      </c>
      <c r="I17" s="38">
        <v>7660</v>
      </c>
    </row>
    <row r="18" spans="1:9" ht="30" x14ac:dyDescent="0.25">
      <c r="A18" s="37">
        <v>13</v>
      </c>
      <c r="B18" s="37"/>
      <c r="C18" s="38"/>
      <c r="D18" s="40" t="s">
        <v>341</v>
      </c>
      <c r="E18" s="39" t="s">
        <v>342</v>
      </c>
      <c r="F18" s="39" t="s">
        <v>343</v>
      </c>
      <c r="G18" s="40"/>
      <c r="H18" s="38">
        <v>1345.42</v>
      </c>
      <c r="I18" s="38">
        <v>1345.42</v>
      </c>
    </row>
    <row r="19" spans="1:9" ht="30" x14ac:dyDescent="0.25">
      <c r="A19" s="37">
        <v>14</v>
      </c>
      <c r="B19" s="37"/>
      <c r="C19" s="38"/>
      <c r="D19" s="40" t="s">
        <v>344</v>
      </c>
      <c r="E19" s="39" t="s">
        <v>342</v>
      </c>
      <c r="F19" s="39" t="s">
        <v>343</v>
      </c>
      <c r="G19" s="40"/>
      <c r="H19" s="38">
        <v>54.22</v>
      </c>
      <c r="I19" s="38">
        <v>54.22</v>
      </c>
    </row>
    <row r="20" spans="1:9" ht="30" x14ac:dyDescent="0.25">
      <c r="A20" s="37">
        <v>15</v>
      </c>
      <c r="B20" s="37"/>
      <c r="C20" s="38"/>
      <c r="D20" s="40" t="s">
        <v>345</v>
      </c>
      <c r="E20" s="39" t="s">
        <v>342</v>
      </c>
      <c r="F20" s="39" t="s">
        <v>343</v>
      </c>
      <c r="G20" s="40"/>
      <c r="H20" s="38">
        <v>29.26</v>
      </c>
      <c r="I20" s="38">
        <v>29.26</v>
      </c>
    </row>
    <row r="21" spans="1:9" ht="30" x14ac:dyDescent="0.25">
      <c r="A21" s="37">
        <v>16</v>
      </c>
      <c r="B21" s="37"/>
      <c r="C21" s="38"/>
      <c r="D21" s="42" t="s">
        <v>346</v>
      </c>
      <c r="E21" s="39" t="s">
        <v>347</v>
      </c>
      <c r="F21" s="39" t="s">
        <v>348</v>
      </c>
      <c r="G21" s="40"/>
      <c r="H21" s="38">
        <v>2569.7600000000002</v>
      </c>
      <c r="I21" s="38">
        <v>2569.7600000000002</v>
      </c>
    </row>
    <row r="22" spans="1:9" ht="45" x14ac:dyDescent="0.25">
      <c r="A22" s="37">
        <v>17</v>
      </c>
      <c r="B22" s="37"/>
      <c r="C22" s="38"/>
      <c r="D22" s="40" t="s">
        <v>349</v>
      </c>
      <c r="E22" s="39" t="s">
        <v>350</v>
      </c>
      <c r="F22" s="39" t="s">
        <v>351</v>
      </c>
      <c r="G22" s="40"/>
      <c r="H22" s="38">
        <v>1980</v>
      </c>
      <c r="I22" s="38">
        <v>1980</v>
      </c>
    </row>
    <row r="23" spans="1:9" ht="30" x14ac:dyDescent="0.25">
      <c r="A23" s="37">
        <v>18</v>
      </c>
      <c r="B23" s="37"/>
      <c r="C23" s="38"/>
      <c r="D23" s="40" t="s">
        <v>352</v>
      </c>
      <c r="E23" s="39" t="s">
        <v>353</v>
      </c>
      <c r="F23" s="39" t="s">
        <v>329</v>
      </c>
      <c r="G23" s="40"/>
      <c r="H23" s="38">
        <v>2795</v>
      </c>
      <c r="I23" s="38">
        <v>2795</v>
      </c>
    </row>
    <row r="24" spans="1:9" ht="30" x14ac:dyDescent="0.25">
      <c r="A24" s="37">
        <v>19</v>
      </c>
      <c r="B24" s="37"/>
      <c r="C24" s="38"/>
      <c r="D24" s="40" t="s">
        <v>354</v>
      </c>
      <c r="E24" s="39" t="s">
        <v>317</v>
      </c>
      <c r="F24" s="39" t="s">
        <v>318</v>
      </c>
      <c r="G24" s="40"/>
      <c r="H24" s="38">
        <v>1082.4000000000001</v>
      </c>
      <c r="I24" s="38">
        <v>1082.4000000000001</v>
      </c>
    </row>
    <row r="25" spans="1:9" x14ac:dyDescent="0.25">
      <c r="A25" s="37">
        <v>20</v>
      </c>
      <c r="B25" s="37"/>
      <c r="C25" s="38"/>
      <c r="D25" s="40" t="s">
        <v>355</v>
      </c>
      <c r="E25" s="39" t="s">
        <v>356</v>
      </c>
      <c r="F25" s="39" t="s">
        <v>357</v>
      </c>
      <c r="G25" s="40"/>
      <c r="H25" s="38">
        <v>16200</v>
      </c>
      <c r="I25" s="38">
        <v>16200</v>
      </c>
    </row>
    <row r="26" spans="1:9" ht="30" x14ac:dyDescent="0.25">
      <c r="A26" s="37">
        <v>21</v>
      </c>
      <c r="B26" s="37"/>
      <c r="C26" s="38"/>
      <c r="D26" s="40" t="s">
        <v>358</v>
      </c>
      <c r="E26" s="39" t="s">
        <v>359</v>
      </c>
      <c r="F26" s="39" t="s">
        <v>360</v>
      </c>
      <c r="G26" s="40"/>
      <c r="H26" s="38">
        <v>3277.4</v>
      </c>
      <c r="I26" s="38">
        <v>3277.4</v>
      </c>
    </row>
    <row r="27" spans="1:9" ht="45" x14ac:dyDescent="0.25">
      <c r="A27" s="37">
        <v>22</v>
      </c>
      <c r="B27" s="37"/>
      <c r="C27" s="38"/>
      <c r="D27" s="42" t="s">
        <v>361</v>
      </c>
      <c r="E27" s="39" t="s">
        <v>362</v>
      </c>
      <c r="F27" s="39" t="s">
        <v>363</v>
      </c>
      <c r="G27" s="40"/>
      <c r="H27" s="38">
        <v>2063</v>
      </c>
      <c r="I27" s="38">
        <v>2063</v>
      </c>
    </row>
    <row r="28" spans="1:9" ht="45" x14ac:dyDescent="0.25">
      <c r="A28" s="37">
        <v>23</v>
      </c>
      <c r="B28" s="37"/>
      <c r="C28" s="38"/>
      <c r="D28" s="42" t="s">
        <v>364</v>
      </c>
      <c r="E28" s="39" t="s">
        <v>365</v>
      </c>
      <c r="F28" s="39" t="s">
        <v>363</v>
      </c>
      <c r="G28" s="40"/>
      <c r="H28" s="38">
        <v>14246</v>
      </c>
      <c r="I28" s="38">
        <v>14246</v>
      </c>
    </row>
    <row r="29" spans="1:9" ht="30" x14ac:dyDescent="0.25">
      <c r="A29" s="37">
        <v>24</v>
      </c>
      <c r="B29" s="37"/>
      <c r="C29" s="38"/>
      <c r="D29" s="40" t="s">
        <v>366</v>
      </c>
      <c r="E29" s="39" t="s">
        <v>342</v>
      </c>
      <c r="F29" s="39" t="s">
        <v>343</v>
      </c>
      <c r="G29" s="40"/>
      <c r="H29" s="38">
        <v>557.28</v>
      </c>
      <c r="I29" s="38">
        <v>557.28</v>
      </c>
    </row>
    <row r="30" spans="1:9" ht="30" x14ac:dyDescent="0.25">
      <c r="A30" s="37">
        <v>25</v>
      </c>
      <c r="B30" s="37"/>
      <c r="C30" s="38"/>
      <c r="D30" s="40" t="s">
        <v>367</v>
      </c>
      <c r="E30" s="39" t="s">
        <v>368</v>
      </c>
      <c r="F30" s="39" t="s">
        <v>369</v>
      </c>
      <c r="G30" s="40"/>
      <c r="H30" s="38">
        <v>2573.81</v>
      </c>
      <c r="I30" s="38">
        <v>2573.81</v>
      </c>
    </row>
    <row r="31" spans="1:9" x14ac:dyDescent="0.25">
      <c r="A31" s="37">
        <v>26</v>
      </c>
      <c r="B31" s="37"/>
      <c r="C31" s="38"/>
      <c r="D31" s="40" t="s">
        <v>370</v>
      </c>
      <c r="E31" s="39" t="s">
        <v>356</v>
      </c>
      <c r="F31" s="39" t="s">
        <v>357</v>
      </c>
      <c r="G31" s="40"/>
      <c r="H31" s="38">
        <v>20200</v>
      </c>
      <c r="I31" s="38">
        <v>20200</v>
      </c>
    </row>
    <row r="32" spans="1:9" ht="30" x14ac:dyDescent="0.25">
      <c r="A32" s="37">
        <v>27</v>
      </c>
      <c r="B32" s="37"/>
      <c r="C32" s="38">
        <v>59435.19</v>
      </c>
      <c r="D32" s="38" t="s">
        <v>371</v>
      </c>
      <c r="E32" s="39" t="s">
        <v>372</v>
      </c>
      <c r="F32" s="39" t="s">
        <v>373</v>
      </c>
      <c r="G32" s="40"/>
      <c r="H32" s="38"/>
      <c r="I32" s="38">
        <v>59435.19</v>
      </c>
    </row>
    <row r="33" spans="1:9" x14ac:dyDescent="0.25">
      <c r="A33" s="37">
        <v>28</v>
      </c>
      <c r="B33" s="37"/>
      <c r="C33" s="38"/>
      <c r="D33" s="40" t="s">
        <v>374</v>
      </c>
      <c r="E33" s="39" t="s">
        <v>375</v>
      </c>
      <c r="F33" s="39" t="s">
        <v>309</v>
      </c>
      <c r="G33" s="40"/>
      <c r="H33" s="38">
        <v>605.28</v>
      </c>
      <c r="I33" s="38">
        <v>605.28</v>
      </c>
    </row>
    <row r="34" spans="1:9" ht="45" x14ac:dyDescent="0.25">
      <c r="A34" s="37">
        <v>29</v>
      </c>
      <c r="B34" s="37"/>
      <c r="C34" s="38"/>
      <c r="D34" s="40" t="s">
        <v>376</v>
      </c>
      <c r="E34" s="39" t="s">
        <v>350</v>
      </c>
      <c r="F34" s="39" t="s">
        <v>351</v>
      </c>
      <c r="G34" s="40"/>
      <c r="H34" s="38">
        <v>2050</v>
      </c>
      <c r="I34" s="38">
        <v>2050</v>
      </c>
    </row>
    <row r="35" spans="1:9" ht="30" x14ac:dyDescent="0.25">
      <c r="A35" s="37">
        <v>30</v>
      </c>
      <c r="B35" s="37"/>
      <c r="C35" s="38"/>
      <c r="D35" s="40" t="s">
        <v>377</v>
      </c>
      <c r="E35" s="39" t="s">
        <v>378</v>
      </c>
      <c r="F35" s="39" t="s">
        <v>329</v>
      </c>
      <c r="G35" s="40"/>
      <c r="H35" s="38">
        <v>36603</v>
      </c>
      <c r="I35" s="38">
        <v>36603</v>
      </c>
    </row>
    <row r="36" spans="1:9" ht="60" x14ac:dyDescent="0.25">
      <c r="A36" s="37">
        <v>31</v>
      </c>
      <c r="B36" s="37"/>
      <c r="C36" s="38"/>
      <c r="D36" s="40" t="s">
        <v>379</v>
      </c>
      <c r="E36" s="39" t="s">
        <v>380</v>
      </c>
      <c r="F36" s="39" t="s">
        <v>381</v>
      </c>
      <c r="G36" s="40"/>
      <c r="H36" s="38">
        <v>1700</v>
      </c>
      <c r="I36" s="38">
        <v>1700</v>
      </c>
    </row>
    <row r="37" spans="1:9" ht="30" x14ac:dyDescent="0.25">
      <c r="A37" s="37">
        <v>32</v>
      </c>
      <c r="B37" s="37"/>
      <c r="C37" s="38"/>
      <c r="D37" s="40" t="s">
        <v>382</v>
      </c>
      <c r="E37" s="39" t="s">
        <v>383</v>
      </c>
      <c r="F37" s="39" t="s">
        <v>332</v>
      </c>
      <c r="G37" s="40"/>
      <c r="H37" s="38">
        <v>19153.91</v>
      </c>
      <c r="I37" s="38">
        <v>19153.91</v>
      </c>
    </row>
    <row r="38" spans="1:9" ht="30" x14ac:dyDescent="0.25">
      <c r="A38" s="37">
        <v>33</v>
      </c>
      <c r="B38" s="37"/>
      <c r="C38" s="38"/>
      <c r="D38" s="40" t="s">
        <v>384</v>
      </c>
      <c r="E38" s="39" t="s">
        <v>385</v>
      </c>
      <c r="F38" s="39" t="s">
        <v>386</v>
      </c>
      <c r="G38" s="40"/>
      <c r="H38" s="38">
        <v>1002.17</v>
      </c>
      <c r="I38" s="38">
        <v>1002.17</v>
      </c>
    </row>
    <row r="39" spans="1:9" ht="30" x14ac:dyDescent="0.25">
      <c r="A39" s="37">
        <v>34</v>
      </c>
      <c r="B39" s="37"/>
      <c r="C39" s="38"/>
      <c r="D39" s="40" t="s">
        <v>387</v>
      </c>
      <c r="E39" s="39" t="s">
        <v>317</v>
      </c>
      <c r="F39" s="39" t="s">
        <v>318</v>
      </c>
      <c r="G39" s="40"/>
      <c r="H39" s="38">
        <v>156.19999999999999</v>
      </c>
      <c r="I39" s="38">
        <v>156.19999999999999</v>
      </c>
    </row>
    <row r="40" spans="1:9" ht="45" x14ac:dyDescent="0.25">
      <c r="A40" s="37">
        <v>35</v>
      </c>
      <c r="B40" s="37"/>
      <c r="C40" s="38"/>
      <c r="D40" s="42" t="s">
        <v>388</v>
      </c>
      <c r="E40" s="39" t="s">
        <v>350</v>
      </c>
      <c r="F40" s="39" t="s">
        <v>351</v>
      </c>
      <c r="G40" s="40"/>
      <c r="H40" s="38">
        <v>600</v>
      </c>
      <c r="I40" s="38">
        <v>600</v>
      </c>
    </row>
    <row r="41" spans="1:9" ht="30" x14ac:dyDescent="0.25">
      <c r="A41" s="37">
        <v>36</v>
      </c>
      <c r="B41" s="37"/>
      <c r="C41" s="38"/>
      <c r="D41" s="40" t="s">
        <v>389</v>
      </c>
      <c r="E41" s="39" t="s">
        <v>390</v>
      </c>
      <c r="F41" s="39" t="s">
        <v>51</v>
      </c>
      <c r="G41" s="40"/>
      <c r="H41" s="38">
        <v>314.05</v>
      </c>
      <c r="I41" s="38">
        <v>314.05</v>
      </c>
    </row>
    <row r="42" spans="1:9" ht="45" x14ac:dyDescent="0.25">
      <c r="A42" s="37">
        <v>37</v>
      </c>
      <c r="B42" s="37"/>
      <c r="C42" s="38"/>
      <c r="D42" s="40" t="s">
        <v>391</v>
      </c>
      <c r="E42" s="39" t="s">
        <v>392</v>
      </c>
      <c r="F42" s="39" t="s">
        <v>60</v>
      </c>
      <c r="G42" s="40"/>
      <c r="H42" s="38">
        <v>47281</v>
      </c>
      <c r="I42" s="38">
        <v>47281</v>
      </c>
    </row>
    <row r="43" spans="1:9" ht="30" x14ac:dyDescent="0.25">
      <c r="A43" s="37">
        <v>38</v>
      </c>
      <c r="B43" s="37"/>
      <c r="C43" s="38"/>
      <c r="D43" s="40" t="s">
        <v>393</v>
      </c>
      <c r="E43" s="39" t="s">
        <v>394</v>
      </c>
      <c r="F43" s="39" t="s">
        <v>338</v>
      </c>
      <c r="G43" s="40"/>
      <c r="H43" s="38">
        <v>1210</v>
      </c>
      <c r="I43" s="38">
        <v>1210</v>
      </c>
    </row>
    <row r="44" spans="1:9" ht="45" x14ac:dyDescent="0.25">
      <c r="A44" s="37">
        <v>39</v>
      </c>
      <c r="B44" s="37"/>
      <c r="C44" s="38"/>
      <c r="D44" s="42" t="s">
        <v>395</v>
      </c>
      <c r="E44" s="39" t="s">
        <v>396</v>
      </c>
      <c r="F44" s="39" t="s">
        <v>332</v>
      </c>
      <c r="G44" s="40"/>
      <c r="H44" s="38">
        <v>8342.4</v>
      </c>
      <c r="I44" s="38">
        <v>8342.4</v>
      </c>
    </row>
    <row r="45" spans="1:9" ht="30" x14ac:dyDescent="0.25">
      <c r="A45" s="37">
        <v>40</v>
      </c>
      <c r="B45" s="37"/>
      <c r="C45" s="38"/>
      <c r="D45" s="40" t="s">
        <v>397</v>
      </c>
      <c r="E45" s="39" t="s">
        <v>390</v>
      </c>
      <c r="F45" s="39" t="s">
        <v>51</v>
      </c>
      <c r="G45" s="40"/>
      <c r="H45" s="38">
        <v>285.70999999999998</v>
      </c>
      <c r="I45" s="38">
        <v>285.70999999999998</v>
      </c>
    </row>
    <row r="46" spans="1:9" ht="45" x14ac:dyDescent="0.25">
      <c r="A46" s="37">
        <v>41</v>
      </c>
      <c r="B46" s="37"/>
      <c r="C46" s="38"/>
      <c r="D46" s="42" t="s">
        <v>398</v>
      </c>
      <c r="E46" s="39" t="s">
        <v>399</v>
      </c>
      <c r="F46" s="39" t="s">
        <v>363</v>
      </c>
      <c r="G46" s="40"/>
      <c r="H46" s="38">
        <v>2515</v>
      </c>
      <c r="I46" s="38">
        <v>2515</v>
      </c>
    </row>
    <row r="47" spans="1:9" ht="30" x14ac:dyDescent="0.25">
      <c r="A47" s="37">
        <v>42</v>
      </c>
      <c r="B47" s="37"/>
      <c r="C47" s="38"/>
      <c r="D47" s="40" t="s">
        <v>400</v>
      </c>
      <c r="E47" s="39" t="s">
        <v>401</v>
      </c>
      <c r="F47" s="39" t="s">
        <v>402</v>
      </c>
      <c r="G47" s="40"/>
      <c r="H47" s="38">
        <v>1429.42</v>
      </c>
      <c r="I47" s="38">
        <v>1429.42</v>
      </c>
    </row>
    <row r="48" spans="1:9" ht="30" x14ac:dyDescent="0.25">
      <c r="A48" s="37">
        <v>43</v>
      </c>
      <c r="B48" s="37"/>
      <c r="C48" s="38"/>
      <c r="D48" s="40" t="s">
        <v>403</v>
      </c>
      <c r="E48" s="39" t="s">
        <v>404</v>
      </c>
      <c r="F48" s="39" t="s">
        <v>405</v>
      </c>
      <c r="G48" s="40"/>
      <c r="H48" s="38">
        <v>2170.35</v>
      </c>
      <c r="I48" s="38">
        <v>2170.35</v>
      </c>
    </row>
    <row r="49" spans="1:9" ht="30" x14ac:dyDescent="0.25">
      <c r="A49" s="37">
        <v>44</v>
      </c>
      <c r="B49" s="37"/>
      <c r="C49" s="38"/>
      <c r="D49" s="40" t="s">
        <v>406</v>
      </c>
      <c r="E49" s="39" t="s">
        <v>407</v>
      </c>
      <c r="F49" s="39" t="s">
        <v>408</v>
      </c>
      <c r="G49" s="40"/>
      <c r="H49" s="38">
        <v>1475.28</v>
      </c>
      <c r="I49" s="38">
        <v>1475.28</v>
      </c>
    </row>
    <row r="50" spans="1:9" x14ac:dyDescent="0.25">
      <c r="A50" s="37">
        <v>45</v>
      </c>
      <c r="B50" s="37"/>
      <c r="C50" s="38">
        <v>511142.40000000002</v>
      </c>
      <c r="D50" s="40" t="s">
        <v>409</v>
      </c>
      <c r="E50" s="39" t="s">
        <v>311</v>
      </c>
      <c r="F50" s="39" t="s">
        <v>410</v>
      </c>
      <c r="G50" s="40"/>
      <c r="H50" s="38"/>
      <c r="I50" s="38">
        <v>511142.40000000002</v>
      </c>
    </row>
    <row r="51" spans="1:9" ht="30" x14ac:dyDescent="0.25">
      <c r="A51" s="37">
        <v>46</v>
      </c>
      <c r="B51" s="37"/>
      <c r="C51" s="38"/>
      <c r="D51" s="40" t="s">
        <v>411</v>
      </c>
      <c r="E51" s="39" t="s">
        <v>342</v>
      </c>
      <c r="F51" s="39" t="s">
        <v>343</v>
      </c>
      <c r="G51" s="40"/>
      <c r="H51" s="38">
        <v>33.799999999999997</v>
      </c>
      <c r="I51" s="38">
        <v>33.799999999999997</v>
      </c>
    </row>
    <row r="52" spans="1:9" ht="30" x14ac:dyDescent="0.25">
      <c r="A52" s="37">
        <v>47</v>
      </c>
      <c r="B52" s="37"/>
      <c r="C52" s="38"/>
      <c r="D52" s="40" t="s">
        <v>412</v>
      </c>
      <c r="E52" s="39" t="s">
        <v>342</v>
      </c>
      <c r="F52" s="39" t="s">
        <v>343</v>
      </c>
      <c r="G52" s="40"/>
      <c r="H52" s="38">
        <v>123.1</v>
      </c>
      <c r="I52" s="38">
        <v>123.1</v>
      </c>
    </row>
    <row r="53" spans="1:9" ht="30" x14ac:dyDescent="0.25">
      <c r="A53" s="37">
        <v>48</v>
      </c>
      <c r="B53" s="37"/>
      <c r="C53" s="38"/>
      <c r="D53" s="42" t="s">
        <v>413</v>
      </c>
      <c r="E53" s="39" t="s">
        <v>385</v>
      </c>
      <c r="F53" s="39" t="s">
        <v>414</v>
      </c>
      <c r="G53" s="40"/>
      <c r="H53" s="38">
        <v>1342.93</v>
      </c>
      <c r="I53" s="38">
        <v>1342.93</v>
      </c>
    </row>
    <row r="54" spans="1:9" ht="30" x14ac:dyDescent="0.25">
      <c r="A54" s="37">
        <v>49</v>
      </c>
      <c r="B54" s="37"/>
      <c r="C54" s="38"/>
      <c r="D54" s="42" t="s">
        <v>415</v>
      </c>
      <c r="E54" s="39" t="s">
        <v>385</v>
      </c>
      <c r="F54" s="39" t="s">
        <v>414</v>
      </c>
      <c r="G54" s="40"/>
      <c r="H54" s="38">
        <v>1263.95</v>
      </c>
      <c r="I54" s="38">
        <v>1263.95</v>
      </c>
    </row>
    <row r="55" spans="1:9" ht="30" x14ac:dyDescent="0.25">
      <c r="A55" s="37">
        <v>50</v>
      </c>
      <c r="B55" s="37"/>
      <c r="C55" s="38"/>
      <c r="D55" s="42" t="s">
        <v>416</v>
      </c>
      <c r="E55" s="39" t="s">
        <v>385</v>
      </c>
      <c r="F55" s="39" t="s">
        <v>414</v>
      </c>
      <c r="G55" s="40"/>
      <c r="H55" s="38">
        <v>886</v>
      </c>
      <c r="I55" s="38">
        <v>886</v>
      </c>
    </row>
    <row r="56" spans="1:9" ht="30" x14ac:dyDescent="0.25">
      <c r="A56" s="37">
        <v>51</v>
      </c>
      <c r="B56" s="37"/>
      <c r="C56" s="38"/>
      <c r="D56" s="40" t="s">
        <v>417</v>
      </c>
      <c r="E56" s="39" t="s">
        <v>418</v>
      </c>
      <c r="F56" s="39" t="s">
        <v>419</v>
      </c>
      <c r="G56" s="40"/>
      <c r="H56" s="38">
        <v>1280</v>
      </c>
      <c r="I56" s="38">
        <v>1280</v>
      </c>
    </row>
    <row r="57" spans="1:9" ht="30" x14ac:dyDescent="0.25">
      <c r="A57" s="37">
        <v>52</v>
      </c>
      <c r="B57" s="37"/>
      <c r="C57" s="38"/>
      <c r="D57" s="40" t="s">
        <v>420</v>
      </c>
      <c r="E57" s="39" t="s">
        <v>421</v>
      </c>
      <c r="F57" s="39" t="s">
        <v>60</v>
      </c>
      <c r="G57" s="40"/>
      <c r="H57" s="38">
        <v>49820</v>
      </c>
      <c r="I57" s="38">
        <v>49820</v>
      </c>
    </row>
    <row r="58" spans="1:9" ht="30" x14ac:dyDescent="0.25">
      <c r="A58" s="37">
        <v>53</v>
      </c>
      <c r="B58" s="37"/>
      <c r="C58" s="38"/>
      <c r="D58" s="40" t="s">
        <v>422</v>
      </c>
      <c r="E58" s="39" t="s">
        <v>407</v>
      </c>
      <c r="F58" s="39" t="s">
        <v>408</v>
      </c>
      <c r="G58" s="40"/>
      <c r="H58" s="38">
        <v>619.62</v>
      </c>
      <c r="I58" s="38">
        <v>619.62</v>
      </c>
    </row>
    <row r="59" spans="1:9" ht="45" x14ac:dyDescent="0.25">
      <c r="A59" s="37">
        <v>54</v>
      </c>
      <c r="B59" s="37"/>
      <c r="C59" s="38"/>
      <c r="D59" s="40" t="s">
        <v>423</v>
      </c>
      <c r="E59" s="39" t="s">
        <v>424</v>
      </c>
      <c r="F59" s="39" t="s">
        <v>60</v>
      </c>
      <c r="G59" s="40"/>
      <c r="H59" s="38">
        <v>49402</v>
      </c>
      <c r="I59" s="38">
        <v>49402</v>
      </c>
    </row>
    <row r="60" spans="1:9" ht="45" x14ac:dyDescent="0.25">
      <c r="A60" s="37">
        <v>55</v>
      </c>
      <c r="B60" s="37"/>
      <c r="C60" s="38"/>
      <c r="D60" s="40" t="s">
        <v>425</v>
      </c>
      <c r="E60" s="39" t="s">
        <v>426</v>
      </c>
      <c r="F60" s="39" t="s">
        <v>37</v>
      </c>
      <c r="G60" s="40"/>
      <c r="H60" s="38">
        <v>115578</v>
      </c>
      <c r="I60" s="38">
        <v>115578</v>
      </c>
    </row>
    <row r="61" spans="1:9" ht="30" x14ac:dyDescent="0.25">
      <c r="A61" s="37">
        <v>56</v>
      </c>
      <c r="B61" s="37"/>
      <c r="C61" s="38"/>
      <c r="D61" s="40" t="s">
        <v>427</v>
      </c>
      <c r="E61" s="39" t="s">
        <v>428</v>
      </c>
      <c r="F61" s="39" t="s">
        <v>429</v>
      </c>
      <c r="G61" s="40"/>
      <c r="H61" s="38">
        <v>23472.2</v>
      </c>
      <c r="I61" s="38">
        <v>23472.2</v>
      </c>
    </row>
    <row r="62" spans="1:9" x14ac:dyDescent="0.25">
      <c r="A62" s="37">
        <v>57</v>
      </c>
      <c r="B62" s="37"/>
      <c r="C62" s="38"/>
      <c r="D62" s="42" t="s">
        <v>430</v>
      </c>
      <c r="E62" s="39" t="s">
        <v>431</v>
      </c>
      <c r="F62" s="39" t="s">
        <v>31</v>
      </c>
      <c r="G62" s="40"/>
      <c r="H62" s="38">
        <v>4000</v>
      </c>
      <c r="I62" s="38">
        <v>4000</v>
      </c>
    </row>
    <row r="63" spans="1:9" ht="30" x14ac:dyDescent="0.25">
      <c r="A63" s="37">
        <v>58</v>
      </c>
      <c r="B63" s="37"/>
      <c r="C63" s="38"/>
      <c r="D63" s="40" t="s">
        <v>432</v>
      </c>
      <c r="E63" s="39" t="s">
        <v>433</v>
      </c>
      <c r="F63" s="39" t="s">
        <v>60</v>
      </c>
      <c r="G63" s="40"/>
      <c r="H63" s="38">
        <v>43200</v>
      </c>
      <c r="I63" s="38">
        <v>43200</v>
      </c>
    </row>
    <row r="64" spans="1:9" ht="30" x14ac:dyDescent="0.25">
      <c r="A64" s="37">
        <v>59</v>
      </c>
      <c r="B64" s="37"/>
      <c r="C64" s="38"/>
      <c r="D64" s="40" t="s">
        <v>434</v>
      </c>
      <c r="E64" s="39" t="s">
        <v>435</v>
      </c>
      <c r="F64" s="39" t="s">
        <v>60</v>
      </c>
      <c r="G64" s="40"/>
      <c r="H64" s="38">
        <v>40082</v>
      </c>
      <c r="I64" s="38">
        <v>40082</v>
      </c>
    </row>
    <row r="65" spans="1:9" ht="45" x14ac:dyDescent="0.25">
      <c r="A65" s="37">
        <v>60</v>
      </c>
      <c r="B65" s="37"/>
      <c r="C65" s="38"/>
      <c r="D65" s="40" t="s">
        <v>436</v>
      </c>
      <c r="E65" s="39" t="s">
        <v>437</v>
      </c>
      <c r="F65" s="39" t="s">
        <v>438</v>
      </c>
      <c r="G65" s="40"/>
      <c r="H65" s="38">
        <v>56417</v>
      </c>
      <c r="I65" s="38">
        <v>56417</v>
      </c>
    </row>
    <row r="66" spans="1:9" ht="45" x14ac:dyDescent="0.25">
      <c r="A66" s="37">
        <v>61</v>
      </c>
      <c r="B66" s="37"/>
      <c r="C66" s="38"/>
      <c r="D66" s="42" t="s">
        <v>439</v>
      </c>
      <c r="E66" s="39" t="s">
        <v>440</v>
      </c>
      <c r="F66" s="39" t="s">
        <v>441</v>
      </c>
      <c r="G66" s="40"/>
      <c r="H66" s="38">
        <v>2053.4</v>
      </c>
      <c r="I66" s="38">
        <v>2053.4</v>
      </c>
    </row>
    <row r="67" spans="1:9" x14ac:dyDescent="0.25">
      <c r="A67" s="37">
        <v>62</v>
      </c>
      <c r="B67" s="37"/>
      <c r="C67" s="38"/>
      <c r="D67" s="40" t="s">
        <v>442</v>
      </c>
      <c r="E67" s="39" t="s">
        <v>443</v>
      </c>
      <c r="F67" s="39" t="s">
        <v>444</v>
      </c>
      <c r="G67" s="40"/>
      <c r="H67" s="38">
        <v>8400</v>
      </c>
      <c r="I67" s="38">
        <v>8400</v>
      </c>
    </row>
    <row r="68" spans="1:9" ht="30" x14ac:dyDescent="0.25">
      <c r="A68" s="37">
        <v>63</v>
      </c>
      <c r="B68" s="37"/>
      <c r="C68" s="38"/>
      <c r="D68" s="40" t="s">
        <v>445</v>
      </c>
      <c r="E68" s="39" t="s">
        <v>446</v>
      </c>
      <c r="F68" s="39" t="s">
        <v>37</v>
      </c>
      <c r="G68" s="40"/>
      <c r="H68" s="38">
        <v>199949</v>
      </c>
      <c r="I68" s="38">
        <v>199949</v>
      </c>
    </row>
    <row r="69" spans="1:9" ht="45" x14ac:dyDescent="0.25">
      <c r="A69" s="37">
        <v>64</v>
      </c>
      <c r="B69" s="37"/>
      <c r="C69" s="38"/>
      <c r="D69" s="40" t="s">
        <v>447</v>
      </c>
      <c r="E69" s="39" t="s">
        <v>448</v>
      </c>
      <c r="F69" s="39" t="s">
        <v>37</v>
      </c>
      <c r="G69" s="40"/>
      <c r="H69" s="38">
        <v>41398</v>
      </c>
      <c r="I69" s="38">
        <v>41398</v>
      </c>
    </row>
    <row r="70" spans="1:9" ht="30" x14ac:dyDescent="0.25">
      <c r="A70" s="37">
        <v>65</v>
      </c>
      <c r="B70" s="37"/>
      <c r="C70" s="38"/>
      <c r="D70" s="40" t="s">
        <v>449</v>
      </c>
      <c r="E70" s="39" t="s">
        <v>404</v>
      </c>
      <c r="F70" s="39" t="s">
        <v>405</v>
      </c>
      <c r="G70" s="40"/>
      <c r="H70" s="38">
        <v>2213.4</v>
      </c>
      <c r="I70" s="38">
        <v>2213.4</v>
      </c>
    </row>
    <row r="71" spans="1:9" ht="30" x14ac:dyDescent="0.25">
      <c r="A71" s="37">
        <v>66</v>
      </c>
      <c r="B71" s="37"/>
      <c r="C71" s="38"/>
      <c r="D71" s="40" t="s">
        <v>450</v>
      </c>
      <c r="E71" s="39" t="s">
        <v>407</v>
      </c>
      <c r="F71" s="39" t="s">
        <v>408</v>
      </c>
      <c r="G71" s="40"/>
      <c r="H71" s="38">
        <v>1475.28</v>
      </c>
      <c r="I71" s="38">
        <v>1475.28</v>
      </c>
    </row>
    <row r="72" spans="1:9" ht="45" x14ac:dyDescent="0.25">
      <c r="A72" s="37">
        <v>67</v>
      </c>
      <c r="B72" s="37"/>
      <c r="C72" s="38"/>
      <c r="D72" s="40" t="s">
        <v>451</v>
      </c>
      <c r="E72" s="39" t="s">
        <v>399</v>
      </c>
      <c r="F72" s="39" t="s">
        <v>60</v>
      </c>
      <c r="G72" s="40"/>
      <c r="H72" s="38">
        <v>21515</v>
      </c>
      <c r="I72" s="38">
        <v>21515</v>
      </c>
    </row>
    <row r="73" spans="1:9" ht="30" x14ac:dyDescent="0.25">
      <c r="A73" s="37">
        <v>68</v>
      </c>
      <c r="B73" s="37"/>
      <c r="C73" s="38"/>
      <c r="D73" s="40" t="s">
        <v>452</v>
      </c>
      <c r="E73" s="39" t="s">
        <v>407</v>
      </c>
      <c r="F73" s="39" t="s">
        <v>408</v>
      </c>
      <c r="G73" s="40"/>
      <c r="H73" s="38">
        <v>619.62</v>
      </c>
      <c r="I73" s="38">
        <v>619.62</v>
      </c>
    </row>
    <row r="74" spans="1:9" ht="30" x14ac:dyDescent="0.25">
      <c r="A74" s="37">
        <v>69</v>
      </c>
      <c r="B74" s="37"/>
      <c r="C74" s="38"/>
      <c r="D74" s="40" t="s">
        <v>453</v>
      </c>
      <c r="E74" s="39" t="s">
        <v>407</v>
      </c>
      <c r="F74" s="39" t="s">
        <v>408</v>
      </c>
      <c r="G74" s="40"/>
      <c r="H74" s="38">
        <v>1475.28</v>
      </c>
      <c r="I74" s="38">
        <v>1475.28</v>
      </c>
    </row>
    <row r="75" spans="1:9" ht="30" x14ac:dyDescent="0.25">
      <c r="A75" s="37">
        <v>70</v>
      </c>
      <c r="B75" s="37"/>
      <c r="C75" s="38"/>
      <c r="D75" s="40" t="s">
        <v>454</v>
      </c>
      <c r="E75" s="39" t="s">
        <v>401</v>
      </c>
      <c r="F75" s="39" t="s">
        <v>402</v>
      </c>
      <c r="G75" s="40"/>
      <c r="H75" s="38">
        <v>1429.42</v>
      </c>
      <c r="I75" s="38">
        <v>1429.42</v>
      </c>
    </row>
    <row r="76" spans="1:9" ht="30" x14ac:dyDescent="0.25">
      <c r="A76" s="37">
        <v>71</v>
      </c>
      <c r="B76" s="37"/>
      <c r="C76" s="38"/>
      <c r="D76" s="40" t="s">
        <v>455</v>
      </c>
      <c r="E76" s="39" t="s">
        <v>401</v>
      </c>
      <c r="F76" s="39" t="s">
        <v>402</v>
      </c>
      <c r="G76" s="40"/>
      <c r="H76" s="38">
        <v>709.38</v>
      </c>
      <c r="I76" s="38">
        <v>709.38</v>
      </c>
    </row>
    <row r="77" spans="1:9" ht="30" x14ac:dyDescent="0.25">
      <c r="A77" s="37">
        <v>72</v>
      </c>
      <c r="B77" s="37"/>
      <c r="C77" s="38"/>
      <c r="D77" s="40" t="s">
        <v>456</v>
      </c>
      <c r="E77" s="39" t="s">
        <v>407</v>
      </c>
      <c r="F77" s="39" t="s">
        <v>408</v>
      </c>
      <c r="G77" s="40"/>
      <c r="H77" s="38">
        <v>184.43</v>
      </c>
      <c r="I77" s="38">
        <v>184.43</v>
      </c>
    </row>
    <row r="78" spans="1:9" x14ac:dyDescent="0.25">
      <c r="A78" s="37">
        <v>73</v>
      </c>
      <c r="B78" s="37"/>
      <c r="C78" s="38"/>
      <c r="D78" s="40" t="s">
        <v>457</v>
      </c>
      <c r="E78" s="39" t="s">
        <v>356</v>
      </c>
      <c r="F78" s="39" t="s">
        <v>357</v>
      </c>
      <c r="G78" s="40"/>
      <c r="H78" s="38">
        <v>6000</v>
      </c>
      <c r="I78" s="38">
        <v>6000</v>
      </c>
    </row>
    <row r="79" spans="1:9" x14ac:dyDescent="0.25">
      <c r="A79" s="37">
        <v>74</v>
      </c>
      <c r="B79" s="37"/>
      <c r="C79" s="38"/>
      <c r="D79" s="40" t="s">
        <v>458</v>
      </c>
      <c r="E79" s="39" t="s">
        <v>356</v>
      </c>
      <c r="F79" s="39" t="s">
        <v>357</v>
      </c>
      <c r="G79" s="40"/>
      <c r="H79" s="38">
        <v>1857.58</v>
      </c>
      <c r="I79" s="38">
        <v>1857.58</v>
      </c>
    </row>
    <row r="80" spans="1:9" x14ac:dyDescent="0.25">
      <c r="A80" s="37">
        <v>75</v>
      </c>
      <c r="B80" s="37"/>
      <c r="C80" s="38"/>
      <c r="D80" s="40" t="s">
        <v>459</v>
      </c>
      <c r="E80" s="39" t="s">
        <v>356</v>
      </c>
      <c r="F80" s="39" t="s">
        <v>357</v>
      </c>
      <c r="G80" s="40"/>
      <c r="H80" s="38">
        <v>10857.58</v>
      </c>
      <c r="I80" s="38">
        <v>10857.58</v>
      </c>
    </row>
    <row r="81" spans="1:9" ht="30" x14ac:dyDescent="0.25">
      <c r="A81" s="37">
        <v>76</v>
      </c>
      <c r="B81" s="37"/>
      <c r="C81" s="38"/>
      <c r="D81" s="40" t="s">
        <v>460</v>
      </c>
      <c r="E81" s="39" t="s">
        <v>401</v>
      </c>
      <c r="F81" s="39" t="s">
        <v>402</v>
      </c>
      <c r="G81" s="40"/>
      <c r="H81" s="38">
        <v>709.38</v>
      </c>
      <c r="I81" s="38">
        <v>709.38</v>
      </c>
    </row>
    <row r="82" spans="1:9" ht="30" x14ac:dyDescent="0.25">
      <c r="A82" s="37">
        <v>77</v>
      </c>
      <c r="B82" s="37"/>
      <c r="C82" s="38"/>
      <c r="D82" s="40" t="s">
        <v>461</v>
      </c>
      <c r="E82" s="39" t="s">
        <v>462</v>
      </c>
      <c r="F82" s="39" t="s">
        <v>60</v>
      </c>
      <c r="G82" s="40"/>
      <c r="H82" s="38">
        <v>87137</v>
      </c>
      <c r="I82" s="38">
        <v>87137</v>
      </c>
    </row>
    <row r="83" spans="1:9" x14ac:dyDescent="0.25">
      <c r="A83" s="37">
        <v>78</v>
      </c>
      <c r="B83" s="37"/>
      <c r="C83" s="38"/>
      <c r="D83" s="40" t="s">
        <v>463</v>
      </c>
      <c r="E83" s="39" t="s">
        <v>334</v>
      </c>
      <c r="F83" s="39" t="s">
        <v>338</v>
      </c>
      <c r="G83" s="40"/>
      <c r="H83" s="38">
        <v>1030</v>
      </c>
      <c r="I83" s="38">
        <v>1030</v>
      </c>
    </row>
    <row r="84" spans="1:9" ht="30" x14ac:dyDescent="0.25">
      <c r="A84" s="37">
        <v>79</v>
      </c>
      <c r="B84" s="37"/>
      <c r="C84" s="38"/>
      <c r="D84" s="40" t="s">
        <v>464</v>
      </c>
      <c r="E84" s="39" t="s">
        <v>465</v>
      </c>
      <c r="F84" s="39" t="s">
        <v>466</v>
      </c>
      <c r="G84" s="40"/>
      <c r="H84" s="38">
        <v>3612</v>
      </c>
      <c r="I84" s="38">
        <v>3612</v>
      </c>
    </row>
    <row r="85" spans="1:9" ht="45" x14ac:dyDescent="0.25">
      <c r="A85" s="37">
        <v>80</v>
      </c>
      <c r="B85" s="37"/>
      <c r="C85" s="38"/>
      <c r="D85" s="40" t="s">
        <v>467</v>
      </c>
      <c r="E85" s="39" t="s">
        <v>468</v>
      </c>
      <c r="F85" s="39" t="s">
        <v>338</v>
      </c>
      <c r="G85" s="40"/>
      <c r="H85" s="38">
        <v>2350</v>
      </c>
      <c r="I85" s="38">
        <v>2350</v>
      </c>
    </row>
    <row r="86" spans="1:9" ht="30" x14ac:dyDescent="0.25">
      <c r="A86" s="37">
        <v>81</v>
      </c>
      <c r="B86" s="37"/>
      <c r="C86" s="38"/>
      <c r="D86" s="40" t="s">
        <v>469</v>
      </c>
      <c r="E86" s="39" t="s">
        <v>401</v>
      </c>
      <c r="F86" s="39" t="s">
        <v>402</v>
      </c>
      <c r="G86" s="40"/>
      <c r="H86" s="38">
        <v>600.54999999999995</v>
      </c>
      <c r="I86" s="38">
        <v>600.54999999999995</v>
      </c>
    </row>
    <row r="87" spans="1:9" ht="30" x14ac:dyDescent="0.25">
      <c r="A87" s="37">
        <v>82</v>
      </c>
      <c r="B87" s="37"/>
      <c r="C87" s="38"/>
      <c r="D87" s="40" t="s">
        <v>470</v>
      </c>
      <c r="E87" s="39" t="s">
        <v>471</v>
      </c>
      <c r="F87" s="39" t="s">
        <v>60</v>
      </c>
      <c r="G87" s="40"/>
      <c r="H87" s="38">
        <v>49865</v>
      </c>
      <c r="I87" s="38">
        <v>49865</v>
      </c>
    </row>
    <row r="88" spans="1:9" ht="30" x14ac:dyDescent="0.25">
      <c r="A88" s="37">
        <v>83</v>
      </c>
      <c r="B88" s="37"/>
      <c r="C88" s="38"/>
      <c r="D88" s="40" t="s">
        <v>472</v>
      </c>
      <c r="E88" s="39" t="s">
        <v>473</v>
      </c>
      <c r="F88" s="39" t="s">
        <v>474</v>
      </c>
      <c r="G88" s="40"/>
      <c r="H88" s="38">
        <v>696</v>
      </c>
      <c r="I88" s="38">
        <v>696</v>
      </c>
    </row>
    <row r="89" spans="1:9" ht="30" x14ac:dyDescent="0.25">
      <c r="A89" s="37">
        <v>84</v>
      </c>
      <c r="B89" s="37"/>
      <c r="C89" s="38"/>
      <c r="D89" s="40" t="s">
        <v>475</v>
      </c>
      <c r="E89" s="39" t="s">
        <v>401</v>
      </c>
      <c r="F89" s="39" t="s">
        <v>402</v>
      </c>
      <c r="G89" s="40"/>
      <c r="H89" s="38">
        <v>680.4</v>
      </c>
      <c r="I89" s="38">
        <v>680.4</v>
      </c>
    </row>
    <row r="90" spans="1:9" ht="30" x14ac:dyDescent="0.25">
      <c r="A90" s="37">
        <v>85</v>
      </c>
      <c r="B90" s="37"/>
      <c r="C90" s="38"/>
      <c r="D90" s="40" t="s">
        <v>476</v>
      </c>
      <c r="E90" s="39" t="s">
        <v>401</v>
      </c>
      <c r="F90" s="39" t="s">
        <v>402</v>
      </c>
      <c r="G90" s="40"/>
      <c r="H90" s="38">
        <v>155.27000000000001</v>
      </c>
      <c r="I90" s="38">
        <v>155.27000000000001</v>
      </c>
    </row>
    <row r="91" spans="1:9" ht="30" x14ac:dyDescent="0.25">
      <c r="A91" s="37">
        <v>86</v>
      </c>
      <c r="B91" s="37"/>
      <c r="C91" s="38"/>
      <c r="D91" s="40" t="s">
        <v>477</v>
      </c>
      <c r="E91" s="39" t="s">
        <v>401</v>
      </c>
      <c r="F91" s="39" t="s">
        <v>402</v>
      </c>
      <c r="G91" s="40"/>
      <c r="H91" s="38">
        <v>286.88</v>
      </c>
      <c r="I91" s="38">
        <v>286.88</v>
      </c>
    </row>
    <row r="92" spans="1:9" x14ac:dyDescent="0.25">
      <c r="A92" s="37">
        <v>87</v>
      </c>
      <c r="B92" s="37"/>
      <c r="C92" s="38"/>
      <c r="D92" s="42" t="s">
        <v>478</v>
      </c>
      <c r="E92" s="39" t="s">
        <v>375</v>
      </c>
      <c r="F92" s="39" t="s">
        <v>309</v>
      </c>
      <c r="G92" s="40"/>
      <c r="H92" s="38">
        <v>1134.9000000000001</v>
      </c>
      <c r="I92" s="38">
        <v>1134.9000000000001</v>
      </c>
    </row>
    <row r="93" spans="1:9" ht="30" x14ac:dyDescent="0.25">
      <c r="A93" s="37">
        <v>88</v>
      </c>
      <c r="B93" s="37"/>
      <c r="C93" s="38"/>
      <c r="D93" s="40" t="s">
        <v>479</v>
      </c>
      <c r="E93" s="39" t="s">
        <v>401</v>
      </c>
      <c r="F93" s="39" t="s">
        <v>402</v>
      </c>
      <c r="G93" s="40"/>
      <c r="H93" s="38">
        <v>709.38</v>
      </c>
      <c r="I93" s="38">
        <v>709.38</v>
      </c>
    </row>
    <row r="94" spans="1:9" ht="30" x14ac:dyDescent="0.25">
      <c r="A94" s="37">
        <v>89</v>
      </c>
      <c r="B94" s="37"/>
      <c r="C94" s="38"/>
      <c r="D94" s="40" t="s">
        <v>480</v>
      </c>
      <c r="E94" s="39" t="s">
        <v>481</v>
      </c>
      <c r="F94" s="39" t="s">
        <v>482</v>
      </c>
      <c r="G94" s="40"/>
      <c r="H94" s="38">
        <v>21780</v>
      </c>
      <c r="I94" s="38">
        <v>21780</v>
      </c>
    </row>
    <row r="95" spans="1:9" ht="30" x14ac:dyDescent="0.25">
      <c r="A95" s="37">
        <v>90</v>
      </c>
      <c r="B95" s="37"/>
      <c r="C95" s="38"/>
      <c r="D95" s="40" t="s">
        <v>483</v>
      </c>
      <c r="E95" s="39" t="s">
        <v>407</v>
      </c>
      <c r="F95" s="39" t="s">
        <v>408</v>
      </c>
      <c r="G95" s="40"/>
      <c r="H95" s="38">
        <v>184.43</v>
      </c>
      <c r="I95" s="38">
        <v>184.43</v>
      </c>
    </row>
    <row r="96" spans="1:9" ht="30" x14ac:dyDescent="0.25">
      <c r="A96" s="37">
        <v>91</v>
      </c>
      <c r="B96" s="37"/>
      <c r="C96" s="38"/>
      <c r="D96" s="40" t="s">
        <v>484</v>
      </c>
      <c r="E96" s="39" t="s">
        <v>404</v>
      </c>
      <c r="F96" s="39" t="s">
        <v>405</v>
      </c>
      <c r="G96" s="40"/>
      <c r="H96" s="38">
        <v>2159.85</v>
      </c>
      <c r="I96" s="38">
        <v>2159.85</v>
      </c>
    </row>
    <row r="97" spans="1:9" ht="45" x14ac:dyDescent="0.25">
      <c r="A97" s="37">
        <v>92</v>
      </c>
      <c r="B97" s="37"/>
      <c r="C97" s="38"/>
      <c r="D97" s="40" t="s">
        <v>485</v>
      </c>
      <c r="E97" s="39" t="s">
        <v>486</v>
      </c>
      <c r="F97" s="39" t="s">
        <v>429</v>
      </c>
      <c r="G97" s="40"/>
      <c r="H97" s="38">
        <v>16842.080000000002</v>
      </c>
      <c r="I97" s="38">
        <v>16842.080000000002</v>
      </c>
    </row>
    <row r="98" spans="1:9" ht="30" x14ac:dyDescent="0.25">
      <c r="A98" s="37">
        <v>93</v>
      </c>
      <c r="B98" s="37"/>
      <c r="C98" s="38"/>
      <c r="D98" s="40" t="s">
        <v>487</v>
      </c>
      <c r="E98" s="39" t="s">
        <v>401</v>
      </c>
      <c r="F98" s="39" t="s">
        <v>402</v>
      </c>
      <c r="G98" s="40"/>
      <c r="H98" s="38">
        <v>653.29999999999995</v>
      </c>
      <c r="I98" s="38">
        <v>653.29999999999995</v>
      </c>
    </row>
    <row r="99" spans="1:9" ht="30" x14ac:dyDescent="0.25">
      <c r="A99" s="37">
        <v>94</v>
      </c>
      <c r="B99" s="37"/>
      <c r="C99" s="38"/>
      <c r="D99" s="40" t="s">
        <v>488</v>
      </c>
      <c r="E99" s="39" t="s">
        <v>401</v>
      </c>
      <c r="F99" s="39" t="s">
        <v>402</v>
      </c>
      <c r="G99" s="40"/>
      <c r="H99" s="38">
        <v>600.54999999999995</v>
      </c>
      <c r="I99" s="38">
        <v>600.54999999999995</v>
      </c>
    </row>
    <row r="100" spans="1:9" ht="30" x14ac:dyDescent="0.25">
      <c r="A100" s="37">
        <v>95</v>
      </c>
      <c r="B100" s="37"/>
      <c r="C100" s="38"/>
      <c r="D100" s="40" t="s">
        <v>489</v>
      </c>
      <c r="E100" s="39" t="s">
        <v>401</v>
      </c>
      <c r="F100" s="39" t="s">
        <v>402</v>
      </c>
      <c r="G100" s="40"/>
      <c r="H100" s="38">
        <v>756.86</v>
      </c>
      <c r="I100" s="38">
        <v>756.86</v>
      </c>
    </row>
    <row r="101" spans="1:9" ht="30" x14ac:dyDescent="0.25">
      <c r="A101" s="37">
        <v>96</v>
      </c>
      <c r="B101" s="37"/>
      <c r="C101" s="38"/>
      <c r="D101" s="40" t="s">
        <v>490</v>
      </c>
      <c r="E101" s="39" t="s">
        <v>491</v>
      </c>
      <c r="F101" s="39" t="s">
        <v>37</v>
      </c>
      <c r="G101" s="40"/>
      <c r="H101" s="38">
        <v>21194</v>
      </c>
      <c r="I101" s="38">
        <v>21194</v>
      </c>
    </row>
    <row r="102" spans="1:9" ht="30" x14ac:dyDescent="0.25">
      <c r="A102" s="37">
        <v>97</v>
      </c>
      <c r="B102" s="37"/>
      <c r="C102" s="38"/>
      <c r="D102" s="40" t="s">
        <v>492</v>
      </c>
      <c r="E102" s="39" t="s">
        <v>493</v>
      </c>
      <c r="F102" s="39" t="s">
        <v>494</v>
      </c>
      <c r="G102" s="40"/>
      <c r="H102" s="38">
        <v>540</v>
      </c>
      <c r="I102" s="38">
        <v>540</v>
      </c>
    </row>
    <row r="103" spans="1:9" ht="30" x14ac:dyDescent="0.25">
      <c r="A103" s="37">
        <v>98</v>
      </c>
      <c r="B103" s="37"/>
      <c r="C103" s="38"/>
      <c r="D103" s="40" t="s">
        <v>495</v>
      </c>
      <c r="E103" s="39" t="s">
        <v>493</v>
      </c>
      <c r="F103" s="39" t="s">
        <v>494</v>
      </c>
      <c r="G103" s="40"/>
      <c r="H103" s="38">
        <v>540</v>
      </c>
      <c r="I103" s="38">
        <v>540</v>
      </c>
    </row>
    <row r="104" spans="1:9" ht="30" x14ac:dyDescent="0.25">
      <c r="A104" s="37">
        <v>99</v>
      </c>
      <c r="B104" s="37"/>
      <c r="C104" s="38"/>
      <c r="D104" s="40" t="s">
        <v>496</v>
      </c>
      <c r="E104" s="39" t="s">
        <v>407</v>
      </c>
      <c r="F104" s="39" t="s">
        <v>408</v>
      </c>
      <c r="G104" s="40"/>
      <c r="H104" s="38">
        <v>418.01</v>
      </c>
      <c r="I104" s="38">
        <v>418.01</v>
      </c>
    </row>
    <row r="105" spans="1:9" ht="30" x14ac:dyDescent="0.25">
      <c r="A105" s="37">
        <v>100</v>
      </c>
      <c r="B105" s="37"/>
      <c r="C105" s="38">
        <v>45159</v>
      </c>
      <c r="D105" s="40" t="s">
        <v>497</v>
      </c>
      <c r="E105" s="39" t="s">
        <v>498</v>
      </c>
      <c r="F105" s="39" t="s">
        <v>329</v>
      </c>
      <c r="G105" s="40"/>
      <c r="H105" s="38"/>
      <c r="I105" s="38">
        <v>45159</v>
      </c>
    </row>
    <row r="106" spans="1:9" ht="30" x14ac:dyDescent="0.25">
      <c r="A106" s="37">
        <v>101</v>
      </c>
      <c r="B106" s="37"/>
      <c r="C106" s="38"/>
      <c r="D106" s="40" t="s">
        <v>499</v>
      </c>
      <c r="E106" s="39" t="s">
        <v>404</v>
      </c>
      <c r="F106" s="39" t="s">
        <v>405</v>
      </c>
      <c r="G106" s="40"/>
      <c r="H106" s="38">
        <v>2123.1</v>
      </c>
      <c r="I106" s="38">
        <v>2123.1</v>
      </c>
    </row>
    <row r="107" spans="1:9" ht="30" x14ac:dyDescent="0.25">
      <c r="A107" s="37">
        <v>102</v>
      </c>
      <c r="B107" s="37"/>
      <c r="C107" s="38"/>
      <c r="D107" s="40" t="s">
        <v>500</v>
      </c>
      <c r="E107" s="39" t="s">
        <v>473</v>
      </c>
      <c r="F107" s="39" t="s">
        <v>474</v>
      </c>
      <c r="G107" s="40"/>
      <c r="H107" s="38">
        <v>696</v>
      </c>
      <c r="I107" s="38">
        <v>696</v>
      </c>
    </row>
    <row r="108" spans="1:9" ht="30" x14ac:dyDescent="0.25">
      <c r="A108" s="37">
        <v>103</v>
      </c>
      <c r="B108" s="37"/>
      <c r="C108" s="38"/>
      <c r="D108" s="40" t="s">
        <v>501</v>
      </c>
      <c r="E108" s="39" t="s">
        <v>502</v>
      </c>
      <c r="F108" s="39" t="s">
        <v>338</v>
      </c>
      <c r="G108" s="40"/>
      <c r="H108" s="38">
        <v>1340</v>
      </c>
      <c r="I108" s="38">
        <v>1340</v>
      </c>
    </row>
    <row r="109" spans="1:9" ht="30" x14ac:dyDescent="0.25">
      <c r="A109" s="37">
        <v>104</v>
      </c>
      <c r="B109" s="37"/>
      <c r="C109" s="38"/>
      <c r="D109" s="40" t="s">
        <v>503</v>
      </c>
      <c r="E109" s="39" t="s">
        <v>311</v>
      </c>
      <c r="F109" s="39" t="s">
        <v>504</v>
      </c>
      <c r="G109" s="40"/>
      <c r="H109" s="38">
        <v>12600</v>
      </c>
      <c r="I109" s="38">
        <v>12600</v>
      </c>
    </row>
    <row r="110" spans="1:9" ht="45" x14ac:dyDescent="0.25">
      <c r="A110" s="37">
        <v>105</v>
      </c>
      <c r="B110" s="37"/>
      <c r="C110" s="38"/>
      <c r="D110" s="40" t="s">
        <v>505</v>
      </c>
      <c r="E110" s="39" t="s">
        <v>350</v>
      </c>
      <c r="F110" s="39" t="s">
        <v>351</v>
      </c>
      <c r="G110" s="40"/>
      <c r="H110" s="38">
        <v>600</v>
      </c>
      <c r="I110" s="38">
        <v>600</v>
      </c>
    </row>
    <row r="111" spans="1:9" ht="30" x14ac:dyDescent="0.25">
      <c r="A111" s="37">
        <v>106</v>
      </c>
      <c r="B111" s="37"/>
      <c r="C111" s="38"/>
      <c r="D111" s="40" t="s">
        <v>506</v>
      </c>
      <c r="E111" s="39" t="s">
        <v>401</v>
      </c>
      <c r="F111" s="39" t="s">
        <v>402</v>
      </c>
      <c r="G111" s="40"/>
      <c r="H111" s="38">
        <v>155.27000000000001</v>
      </c>
      <c r="I111" s="38">
        <v>155.27000000000001</v>
      </c>
    </row>
    <row r="112" spans="1:9" ht="30" x14ac:dyDescent="0.25">
      <c r="A112" s="37">
        <v>107</v>
      </c>
      <c r="B112" s="37"/>
      <c r="C112" s="38"/>
      <c r="D112" s="40" t="s">
        <v>507</v>
      </c>
      <c r="E112" s="39" t="s">
        <v>401</v>
      </c>
      <c r="F112" s="39" t="s">
        <v>402</v>
      </c>
      <c r="G112" s="40"/>
      <c r="H112" s="38">
        <v>286.88</v>
      </c>
      <c r="I112" s="38">
        <v>286.88</v>
      </c>
    </row>
    <row r="113" spans="1:11" x14ac:dyDescent="0.25">
      <c r="A113" s="37">
        <v>108</v>
      </c>
      <c r="B113" s="37"/>
      <c r="C113" s="38"/>
      <c r="D113" s="40" t="s">
        <v>508</v>
      </c>
      <c r="E113" s="39" t="s">
        <v>509</v>
      </c>
      <c r="F113" s="39" t="s">
        <v>482</v>
      </c>
      <c r="G113" s="40"/>
      <c r="H113" s="38">
        <v>7020</v>
      </c>
      <c r="I113" s="38">
        <v>7020</v>
      </c>
    </row>
    <row r="114" spans="1:11" ht="30" x14ac:dyDescent="0.25">
      <c r="A114" s="37">
        <v>109</v>
      </c>
      <c r="B114" s="37"/>
      <c r="C114" s="38"/>
      <c r="D114" s="40" t="s">
        <v>510</v>
      </c>
      <c r="E114" s="39" t="s">
        <v>511</v>
      </c>
      <c r="F114" s="39" t="s">
        <v>324</v>
      </c>
      <c r="G114" s="40"/>
      <c r="H114" s="38">
        <v>66134.399999999994</v>
      </c>
      <c r="I114" s="38">
        <v>66134.399999999994</v>
      </c>
    </row>
    <row r="115" spans="1:11" ht="30" x14ac:dyDescent="0.25">
      <c r="A115" s="37">
        <v>110</v>
      </c>
      <c r="B115" s="37"/>
      <c r="C115" s="38"/>
      <c r="D115" s="40" t="s">
        <v>512</v>
      </c>
      <c r="E115" s="39" t="s">
        <v>407</v>
      </c>
      <c r="F115" s="39" t="s">
        <v>408</v>
      </c>
      <c r="G115" s="40"/>
      <c r="H115" s="38">
        <v>98.34</v>
      </c>
      <c r="I115" s="38">
        <v>98.34</v>
      </c>
    </row>
    <row r="116" spans="1:11" ht="30" x14ac:dyDescent="0.25">
      <c r="A116" s="37">
        <v>111</v>
      </c>
      <c r="B116" s="37"/>
      <c r="C116" s="38"/>
      <c r="D116" s="40" t="s">
        <v>513</v>
      </c>
      <c r="E116" s="39" t="s">
        <v>473</v>
      </c>
      <c r="F116" s="39" t="s">
        <v>474</v>
      </c>
      <c r="G116" s="40"/>
      <c r="H116" s="38">
        <v>696</v>
      </c>
      <c r="I116" s="38">
        <v>696</v>
      </c>
    </row>
    <row r="117" spans="1:11" ht="30" x14ac:dyDescent="0.25">
      <c r="A117" s="37">
        <v>112</v>
      </c>
      <c r="B117" s="37"/>
      <c r="C117" s="38"/>
      <c r="D117" s="40" t="s">
        <v>514</v>
      </c>
      <c r="E117" s="39" t="s">
        <v>515</v>
      </c>
      <c r="F117" s="39" t="s">
        <v>516</v>
      </c>
      <c r="G117" s="40"/>
      <c r="H117" s="38">
        <v>2600.4</v>
      </c>
      <c r="I117" s="38">
        <v>2600.4</v>
      </c>
    </row>
    <row r="118" spans="1:11" ht="30" x14ac:dyDescent="0.25">
      <c r="A118" s="37">
        <v>113</v>
      </c>
      <c r="B118" s="37"/>
      <c r="C118" s="38"/>
      <c r="D118" s="40" t="s">
        <v>517</v>
      </c>
      <c r="E118" s="39" t="s">
        <v>473</v>
      </c>
      <c r="F118" s="39" t="s">
        <v>474</v>
      </c>
      <c r="G118" s="40"/>
      <c r="H118" s="38">
        <v>696</v>
      </c>
      <c r="I118" s="38">
        <v>696</v>
      </c>
    </row>
    <row r="119" spans="1:11" ht="30" x14ac:dyDescent="0.25">
      <c r="A119" s="37">
        <v>114</v>
      </c>
      <c r="B119" s="37"/>
      <c r="C119" s="38"/>
      <c r="D119" s="40" t="s">
        <v>518</v>
      </c>
      <c r="E119" s="39" t="s">
        <v>323</v>
      </c>
      <c r="F119" s="39" t="s">
        <v>519</v>
      </c>
      <c r="G119" s="40"/>
      <c r="H119" s="38">
        <v>24009</v>
      </c>
      <c r="I119" s="38">
        <v>24009</v>
      </c>
    </row>
    <row r="120" spans="1:11" ht="30" x14ac:dyDescent="0.25">
      <c r="A120" s="37">
        <v>115</v>
      </c>
      <c r="B120" s="37"/>
      <c r="C120" s="38"/>
      <c r="D120" s="40" t="s">
        <v>520</v>
      </c>
      <c r="E120" s="39" t="s">
        <v>521</v>
      </c>
      <c r="F120" s="39" t="s">
        <v>519</v>
      </c>
      <c r="G120" s="40"/>
      <c r="H120" s="38">
        <v>12355</v>
      </c>
      <c r="I120" s="38">
        <v>12355</v>
      </c>
    </row>
    <row r="121" spans="1:11" ht="30" x14ac:dyDescent="0.25">
      <c r="A121" s="37">
        <v>116</v>
      </c>
      <c r="B121" s="37"/>
      <c r="C121" s="38"/>
      <c r="D121" s="40" t="s">
        <v>522</v>
      </c>
      <c r="E121" s="39" t="s">
        <v>523</v>
      </c>
      <c r="F121" s="39" t="s">
        <v>402</v>
      </c>
      <c r="G121" s="40"/>
      <c r="H121" s="38">
        <v>142.69999999999999</v>
      </c>
      <c r="I121" s="38">
        <v>142.69999999999999</v>
      </c>
    </row>
    <row r="122" spans="1:11" ht="30" x14ac:dyDescent="0.25">
      <c r="A122" s="37">
        <v>117</v>
      </c>
      <c r="B122" s="37"/>
      <c r="C122" s="38"/>
      <c r="D122" s="40" t="s">
        <v>524</v>
      </c>
      <c r="E122" s="39" t="s">
        <v>523</v>
      </c>
      <c r="F122" s="39" t="s">
        <v>402</v>
      </c>
      <c r="G122" s="40"/>
      <c r="H122" s="38">
        <v>1303.43</v>
      </c>
      <c r="I122" s="38">
        <v>1303.43</v>
      </c>
    </row>
    <row r="123" spans="1:11" x14ac:dyDescent="0.25">
      <c r="A123" s="37"/>
      <c r="B123" s="37"/>
      <c r="C123" s="38">
        <f t="shared" ref="C123" si="0">SUM(C6:C122)</f>
        <v>615736.59000000008</v>
      </c>
      <c r="D123" s="38"/>
      <c r="E123" s="38"/>
      <c r="F123" s="38"/>
      <c r="G123" s="38"/>
      <c r="H123" s="38">
        <f>SUM(H6:H122)</f>
        <v>1661771.73</v>
      </c>
      <c r="I123" s="38">
        <f>SUM(I6:I122)</f>
        <v>2277508.3199999998</v>
      </c>
      <c r="J123" s="68">
        <v>3398169.92</v>
      </c>
    </row>
    <row r="124" spans="1:11" x14ac:dyDescent="0.25">
      <c r="A124" s="23">
        <v>118</v>
      </c>
      <c r="B124" s="23"/>
      <c r="C124" s="22">
        <v>555123.21</v>
      </c>
      <c r="D124" s="34" t="s">
        <v>525</v>
      </c>
      <c r="E124" s="25" t="s">
        <v>526</v>
      </c>
      <c r="F124" s="25" t="s">
        <v>527</v>
      </c>
      <c r="G124" s="26"/>
      <c r="H124" s="22"/>
      <c r="I124" s="22">
        <v>555123.21</v>
      </c>
      <c r="J124" s="27"/>
      <c r="K124" s="27"/>
    </row>
    <row r="125" spans="1:11" x14ac:dyDescent="0.25">
      <c r="A125" s="23">
        <v>119</v>
      </c>
      <c r="B125" s="23"/>
      <c r="C125" s="22">
        <v>599848.9</v>
      </c>
      <c r="D125" s="34" t="s">
        <v>528</v>
      </c>
      <c r="E125" s="24" t="s">
        <v>529</v>
      </c>
      <c r="F125" s="25" t="s">
        <v>527</v>
      </c>
      <c r="G125" s="26"/>
      <c r="H125" s="22"/>
      <c r="I125" s="22">
        <v>599848.9</v>
      </c>
      <c r="J125" s="27"/>
      <c r="K125" s="27"/>
    </row>
    <row r="126" spans="1:11" x14ac:dyDescent="0.25">
      <c r="A126" s="23">
        <v>120</v>
      </c>
      <c r="B126" s="23"/>
      <c r="C126" s="22">
        <v>159120</v>
      </c>
      <c r="D126" s="34" t="s">
        <v>530</v>
      </c>
      <c r="E126" s="25" t="s">
        <v>531</v>
      </c>
      <c r="F126" s="25" t="s">
        <v>532</v>
      </c>
      <c r="G126" s="26"/>
      <c r="H126" s="22"/>
      <c r="I126" s="22">
        <v>159120</v>
      </c>
      <c r="J126" s="27"/>
    </row>
    <row r="127" spans="1:11" x14ac:dyDescent="0.25">
      <c r="A127" s="23">
        <v>121</v>
      </c>
      <c r="B127" s="23"/>
      <c r="C127" s="22">
        <v>274445.40000000002</v>
      </c>
      <c r="D127" s="34" t="s">
        <v>533</v>
      </c>
      <c r="E127" s="25" t="s">
        <v>534</v>
      </c>
      <c r="F127" s="25" t="s">
        <v>535</v>
      </c>
      <c r="G127" s="26"/>
      <c r="H127" s="22"/>
      <c r="I127" s="22">
        <v>274445.40000000002</v>
      </c>
      <c r="J127" s="27"/>
    </row>
    <row r="128" spans="1:11" x14ac:dyDescent="0.25">
      <c r="A128" s="23">
        <v>122</v>
      </c>
      <c r="B128" s="23"/>
      <c r="C128" s="22">
        <v>90389.61</v>
      </c>
      <c r="D128" s="34" t="s">
        <v>536</v>
      </c>
      <c r="E128" s="24" t="s">
        <v>537</v>
      </c>
      <c r="F128" s="25" t="s">
        <v>532</v>
      </c>
      <c r="G128" s="26"/>
      <c r="H128" s="22"/>
      <c r="I128" s="22">
        <v>90389.61</v>
      </c>
      <c r="J128" s="27"/>
    </row>
    <row r="129" spans="1:24" x14ac:dyDescent="0.25">
      <c r="A129" s="23">
        <v>123</v>
      </c>
      <c r="B129" s="23"/>
      <c r="C129" s="22">
        <v>791997.88</v>
      </c>
      <c r="D129" s="34" t="s">
        <v>538</v>
      </c>
      <c r="E129" s="25" t="s">
        <v>539</v>
      </c>
      <c r="F129" s="25" t="s">
        <v>535</v>
      </c>
      <c r="G129" s="26"/>
      <c r="H129" s="22"/>
      <c r="I129" s="22">
        <v>791997.88</v>
      </c>
      <c r="J129" s="27"/>
    </row>
    <row r="130" spans="1:24" x14ac:dyDescent="0.25">
      <c r="A130" s="23">
        <v>124</v>
      </c>
      <c r="B130" s="23"/>
      <c r="C130" s="22">
        <v>58914.41</v>
      </c>
      <c r="D130" s="34" t="s">
        <v>540</v>
      </c>
      <c r="E130" s="25" t="s">
        <v>541</v>
      </c>
      <c r="F130" s="25" t="s">
        <v>542</v>
      </c>
      <c r="G130" s="26"/>
      <c r="H130" s="22"/>
      <c r="I130" s="22">
        <v>58914.41</v>
      </c>
      <c r="J130" s="27"/>
    </row>
    <row r="131" spans="1:24" x14ac:dyDescent="0.25">
      <c r="A131" s="23">
        <v>125</v>
      </c>
      <c r="B131" s="23"/>
      <c r="C131" s="22">
        <v>3736</v>
      </c>
      <c r="D131" s="34" t="s">
        <v>543</v>
      </c>
      <c r="E131" s="25" t="s">
        <v>544</v>
      </c>
      <c r="F131" s="25" t="s">
        <v>545</v>
      </c>
      <c r="G131" s="26"/>
      <c r="H131" s="22"/>
      <c r="I131" s="22">
        <v>3736</v>
      </c>
      <c r="J131" s="27"/>
    </row>
    <row r="132" spans="1:24" x14ac:dyDescent="0.25">
      <c r="A132" s="23">
        <v>126</v>
      </c>
      <c r="B132" s="23"/>
      <c r="C132" s="22">
        <v>129000</v>
      </c>
      <c r="D132" s="34" t="s">
        <v>546</v>
      </c>
      <c r="E132" s="25" t="s">
        <v>547</v>
      </c>
      <c r="F132" s="25" t="s">
        <v>548</v>
      </c>
      <c r="G132" s="26"/>
      <c r="H132" s="22"/>
      <c r="I132" s="22">
        <v>129000</v>
      </c>
      <c r="J132" s="27"/>
    </row>
    <row r="133" spans="1:24" x14ac:dyDescent="0.25">
      <c r="A133" s="23">
        <v>127</v>
      </c>
      <c r="B133" s="23"/>
      <c r="C133" s="22">
        <v>53633.1</v>
      </c>
      <c r="D133" s="34" t="s">
        <v>549</v>
      </c>
      <c r="E133" s="25" t="s">
        <v>550</v>
      </c>
      <c r="F133" s="25" t="s">
        <v>551</v>
      </c>
      <c r="G133" s="26"/>
      <c r="H133" s="22"/>
      <c r="I133" s="22">
        <v>53633.1</v>
      </c>
      <c r="J133" s="27"/>
    </row>
    <row r="134" spans="1:24" x14ac:dyDescent="0.25">
      <c r="A134" s="23">
        <v>128</v>
      </c>
      <c r="B134" s="23"/>
      <c r="C134" s="22">
        <v>129590.11</v>
      </c>
      <c r="D134" s="34" t="s">
        <v>552</v>
      </c>
      <c r="E134" s="25" t="s">
        <v>553</v>
      </c>
      <c r="F134" s="25" t="s">
        <v>551</v>
      </c>
      <c r="G134" s="26"/>
      <c r="H134" s="22"/>
      <c r="I134" s="22">
        <v>129590.11</v>
      </c>
      <c r="J134" s="27"/>
    </row>
    <row r="135" spans="1:24" s="27" customFormat="1" x14ac:dyDescent="0.25">
      <c r="A135" s="23">
        <v>129</v>
      </c>
      <c r="B135" s="21"/>
      <c r="C135" s="22">
        <v>179580.06</v>
      </c>
      <c r="D135" s="34" t="s">
        <v>554</v>
      </c>
      <c r="E135" s="25" t="s">
        <v>555</v>
      </c>
      <c r="F135" s="25" t="s">
        <v>551</v>
      </c>
      <c r="G135" s="26"/>
      <c r="H135" s="22"/>
      <c r="I135" s="22">
        <v>179580.06</v>
      </c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</row>
    <row r="136" spans="1:24" x14ac:dyDescent="0.25">
      <c r="A136" s="23">
        <v>130</v>
      </c>
      <c r="B136" s="23"/>
      <c r="C136" s="22">
        <v>76267.520000000004</v>
      </c>
      <c r="D136" s="34" t="s">
        <v>556</v>
      </c>
      <c r="E136" s="25" t="s">
        <v>557</v>
      </c>
      <c r="F136" s="25" t="s">
        <v>551</v>
      </c>
      <c r="G136" s="26"/>
      <c r="H136" s="22"/>
      <c r="I136" s="22">
        <v>76267.520000000004</v>
      </c>
      <c r="J136" s="27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</row>
    <row r="137" spans="1:24" x14ac:dyDescent="0.25">
      <c r="A137" s="23">
        <v>131</v>
      </c>
      <c r="B137" s="23"/>
      <c r="C137" s="22">
        <v>14520</v>
      </c>
      <c r="D137" s="34" t="s">
        <v>558</v>
      </c>
      <c r="E137" s="25" t="s">
        <v>559</v>
      </c>
      <c r="F137" s="25" t="s">
        <v>551</v>
      </c>
      <c r="G137" s="26"/>
      <c r="H137" s="22"/>
      <c r="I137" s="22">
        <v>14520</v>
      </c>
      <c r="J137" s="27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</row>
    <row r="138" spans="1:24" x14ac:dyDescent="0.25">
      <c r="A138" s="23">
        <v>132</v>
      </c>
      <c r="B138" s="23"/>
      <c r="C138" s="22">
        <v>70122</v>
      </c>
      <c r="D138" s="34" t="s">
        <v>560</v>
      </c>
      <c r="E138" s="25" t="s">
        <v>561</v>
      </c>
      <c r="F138" s="25" t="s">
        <v>551</v>
      </c>
      <c r="G138" s="26"/>
      <c r="H138" s="22"/>
      <c r="I138" s="22">
        <v>70122</v>
      </c>
      <c r="J138" s="27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</row>
    <row r="139" spans="1:24" x14ac:dyDescent="0.25">
      <c r="A139" s="23">
        <v>133</v>
      </c>
      <c r="B139" s="23"/>
      <c r="C139" s="22">
        <v>24517.5</v>
      </c>
      <c r="D139" s="34" t="s">
        <v>562</v>
      </c>
      <c r="E139" s="28" t="s">
        <v>563</v>
      </c>
      <c r="F139" s="25" t="s">
        <v>551</v>
      </c>
      <c r="G139" s="26"/>
      <c r="H139" s="22"/>
      <c r="I139" s="22">
        <v>24517.5</v>
      </c>
      <c r="J139" s="27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</row>
    <row r="140" spans="1:24" x14ac:dyDescent="0.25">
      <c r="A140" s="23">
        <v>134</v>
      </c>
      <c r="B140" s="23"/>
      <c r="C140" s="22">
        <v>63595</v>
      </c>
      <c r="D140" s="32" t="s">
        <v>872</v>
      </c>
      <c r="E140" s="25" t="s">
        <v>569</v>
      </c>
      <c r="F140" s="25" t="s">
        <v>551</v>
      </c>
      <c r="G140" s="26"/>
      <c r="H140" s="22"/>
      <c r="I140" s="22">
        <v>63595</v>
      </c>
      <c r="J140" s="27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</row>
    <row r="141" spans="1:24" x14ac:dyDescent="0.25">
      <c r="A141" s="23">
        <v>135</v>
      </c>
      <c r="B141" s="23"/>
      <c r="C141" s="22">
        <v>211999</v>
      </c>
      <c r="D141" s="34" t="s">
        <v>564</v>
      </c>
      <c r="E141" s="25" t="s">
        <v>565</v>
      </c>
      <c r="F141" s="25" t="s">
        <v>551</v>
      </c>
      <c r="G141" s="26"/>
      <c r="H141" s="22"/>
      <c r="I141" s="22">
        <v>211999</v>
      </c>
      <c r="J141" s="27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</row>
    <row r="142" spans="1:24" x14ac:dyDescent="0.25">
      <c r="A142" s="23">
        <v>136</v>
      </c>
      <c r="B142" s="23"/>
      <c r="C142" s="22">
        <v>121697.3</v>
      </c>
      <c r="D142" s="34" t="s">
        <v>566</v>
      </c>
      <c r="E142" s="25" t="s">
        <v>567</v>
      </c>
      <c r="F142" s="25" t="s">
        <v>551</v>
      </c>
      <c r="G142" s="26"/>
      <c r="H142" s="22"/>
      <c r="I142" s="22">
        <v>121697.3</v>
      </c>
      <c r="J142" s="27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</row>
    <row r="143" spans="1:24" x14ac:dyDescent="0.25">
      <c r="A143" s="23">
        <v>137</v>
      </c>
      <c r="B143" s="23"/>
      <c r="C143" s="22">
        <v>56062.5</v>
      </c>
      <c r="D143" s="34" t="s">
        <v>568</v>
      </c>
      <c r="E143" s="25" t="s">
        <v>569</v>
      </c>
      <c r="F143" s="25" t="s">
        <v>551</v>
      </c>
      <c r="G143" s="26"/>
      <c r="H143" s="22"/>
      <c r="I143" s="22">
        <v>56062.5</v>
      </c>
      <c r="J143" s="27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</row>
    <row r="144" spans="1:24" x14ac:dyDescent="0.25">
      <c r="A144" s="23">
        <v>138</v>
      </c>
      <c r="B144" s="23"/>
      <c r="C144" s="22">
        <v>173131.24</v>
      </c>
      <c r="D144" s="34" t="s">
        <v>570</v>
      </c>
      <c r="E144" s="25" t="s">
        <v>571</v>
      </c>
      <c r="F144" s="25" t="s">
        <v>551</v>
      </c>
      <c r="G144" s="26"/>
      <c r="H144" s="22"/>
      <c r="I144" s="22">
        <v>173131.24</v>
      </c>
      <c r="J144" s="27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</row>
    <row r="145" spans="1:23" x14ac:dyDescent="0.25">
      <c r="A145" s="23">
        <v>139</v>
      </c>
      <c r="B145" s="23"/>
      <c r="C145" s="22">
        <v>281056.71999999997</v>
      </c>
      <c r="D145" s="34" t="s">
        <v>572</v>
      </c>
      <c r="E145" s="28" t="s">
        <v>573</v>
      </c>
      <c r="F145" s="25" t="s">
        <v>551</v>
      </c>
      <c r="G145" s="26"/>
      <c r="H145" s="22"/>
      <c r="I145" s="22">
        <v>281056.71999999997</v>
      </c>
      <c r="J145" s="27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</row>
    <row r="146" spans="1:23" x14ac:dyDescent="0.25">
      <c r="A146" s="23">
        <v>140</v>
      </c>
      <c r="B146" s="23"/>
      <c r="C146" s="22">
        <v>196399.86</v>
      </c>
      <c r="D146" s="34" t="s">
        <v>574</v>
      </c>
      <c r="E146" s="25" t="s">
        <v>575</v>
      </c>
      <c r="F146" s="25" t="s">
        <v>551</v>
      </c>
      <c r="G146" s="26"/>
      <c r="H146" s="22"/>
      <c r="I146" s="22">
        <v>196399.86</v>
      </c>
      <c r="J146" s="27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</row>
    <row r="147" spans="1:23" x14ac:dyDescent="0.25">
      <c r="A147" s="23">
        <v>141</v>
      </c>
      <c r="B147" s="23"/>
      <c r="C147" s="22">
        <v>9583.64</v>
      </c>
      <c r="D147" s="34" t="s">
        <v>577</v>
      </c>
      <c r="E147" s="25" t="s">
        <v>578</v>
      </c>
      <c r="F147" s="25" t="s">
        <v>551</v>
      </c>
      <c r="G147" s="26"/>
      <c r="H147" s="22"/>
      <c r="I147" s="22">
        <v>9583.64</v>
      </c>
      <c r="J147" s="27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</row>
    <row r="148" spans="1:23" x14ac:dyDescent="0.25">
      <c r="A148" s="8">
        <v>142</v>
      </c>
      <c r="B148" s="23"/>
      <c r="C148" s="22">
        <v>16562.04</v>
      </c>
      <c r="D148" s="34" t="s">
        <v>579</v>
      </c>
      <c r="E148" s="25" t="s">
        <v>580</v>
      </c>
      <c r="F148" s="25" t="s">
        <v>551</v>
      </c>
      <c r="G148" s="26"/>
      <c r="H148" s="22"/>
      <c r="I148" s="22">
        <v>16562.04</v>
      </c>
      <c r="J148" s="27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</row>
    <row r="149" spans="1:23" x14ac:dyDescent="0.25">
      <c r="A149" s="23">
        <v>143</v>
      </c>
      <c r="B149" s="23"/>
      <c r="C149" s="22">
        <v>45791</v>
      </c>
      <c r="D149" s="34" t="s">
        <v>581</v>
      </c>
      <c r="E149" s="25" t="s">
        <v>582</v>
      </c>
      <c r="F149" s="25" t="s">
        <v>551</v>
      </c>
      <c r="G149" s="26"/>
      <c r="H149" s="22"/>
      <c r="I149" s="22">
        <v>45791</v>
      </c>
      <c r="J149" s="27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</row>
    <row r="150" spans="1:23" x14ac:dyDescent="0.25">
      <c r="A150" s="23">
        <v>144</v>
      </c>
      <c r="B150" s="23"/>
      <c r="C150" s="22">
        <v>7247.48</v>
      </c>
      <c r="D150" s="34" t="s">
        <v>583</v>
      </c>
      <c r="E150" s="25" t="s">
        <v>584</v>
      </c>
      <c r="F150" s="25" t="s">
        <v>551</v>
      </c>
      <c r="G150" s="26"/>
      <c r="H150" s="22"/>
      <c r="I150" s="22">
        <v>7247.48</v>
      </c>
      <c r="J150" s="27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</row>
    <row r="151" spans="1:23" x14ac:dyDescent="0.25">
      <c r="A151" s="23">
        <v>145</v>
      </c>
      <c r="B151" s="23"/>
      <c r="C151" s="22">
        <v>19764</v>
      </c>
      <c r="D151" s="34" t="s">
        <v>585</v>
      </c>
      <c r="E151" s="25" t="s">
        <v>586</v>
      </c>
      <c r="F151" s="25" t="s">
        <v>551</v>
      </c>
      <c r="G151" s="26"/>
      <c r="H151" s="22"/>
      <c r="I151" s="22">
        <v>19764</v>
      </c>
      <c r="J151" s="27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</row>
    <row r="152" spans="1:23" x14ac:dyDescent="0.25">
      <c r="A152" s="23">
        <v>146</v>
      </c>
      <c r="B152" s="23"/>
      <c r="C152" s="22">
        <v>11952</v>
      </c>
      <c r="D152" s="34" t="s">
        <v>587</v>
      </c>
      <c r="E152" s="25" t="s">
        <v>588</v>
      </c>
      <c r="F152" s="25" t="s">
        <v>551</v>
      </c>
      <c r="G152" s="26"/>
      <c r="H152" s="22"/>
      <c r="I152" s="22">
        <v>11952</v>
      </c>
      <c r="J152" s="27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</row>
    <row r="153" spans="1:23" x14ac:dyDescent="0.25">
      <c r="A153" s="23">
        <v>147</v>
      </c>
      <c r="B153" s="23"/>
      <c r="C153" s="22">
        <v>330295.05</v>
      </c>
      <c r="D153" s="34" t="s">
        <v>589</v>
      </c>
      <c r="E153" s="25" t="s">
        <v>544</v>
      </c>
      <c r="F153" s="25" t="s">
        <v>551</v>
      </c>
      <c r="G153" s="26"/>
      <c r="H153" s="22"/>
      <c r="I153" s="22">
        <v>330295.05</v>
      </c>
      <c r="J153" s="27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</row>
    <row r="154" spans="1:23" x14ac:dyDescent="0.25">
      <c r="A154" s="23">
        <v>148</v>
      </c>
      <c r="B154" s="23"/>
      <c r="C154" s="22">
        <v>27445.75</v>
      </c>
      <c r="D154" s="34" t="s">
        <v>902</v>
      </c>
      <c r="E154" s="25" t="s">
        <v>590</v>
      </c>
      <c r="F154" s="25" t="s">
        <v>591</v>
      </c>
      <c r="G154" s="26"/>
      <c r="H154" s="22"/>
      <c r="I154" s="22">
        <v>27445.75</v>
      </c>
      <c r="J154" s="27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</row>
    <row r="155" spans="1:23" x14ac:dyDescent="0.25">
      <c r="A155" s="23">
        <v>149</v>
      </c>
      <c r="B155" s="23"/>
      <c r="C155" s="22">
        <v>1399992.34</v>
      </c>
      <c r="D155" s="34" t="s">
        <v>592</v>
      </c>
      <c r="E155" s="25" t="s">
        <v>593</v>
      </c>
      <c r="F155" s="25" t="s">
        <v>594</v>
      </c>
      <c r="G155" s="26"/>
      <c r="H155" s="22"/>
      <c r="I155" s="22">
        <v>1399992.34</v>
      </c>
      <c r="J155" s="27"/>
    </row>
    <row r="156" spans="1:23" x14ac:dyDescent="0.25">
      <c r="A156" s="23">
        <v>150</v>
      </c>
      <c r="B156" s="23"/>
      <c r="C156" s="22">
        <v>889180.1</v>
      </c>
      <c r="D156" s="34" t="s">
        <v>595</v>
      </c>
      <c r="E156" s="25" t="s">
        <v>596</v>
      </c>
      <c r="F156" s="25" t="s">
        <v>597</v>
      </c>
      <c r="G156" s="26"/>
      <c r="H156" s="22"/>
      <c r="I156" s="22">
        <v>889180.1</v>
      </c>
      <c r="J156" s="27"/>
    </row>
    <row r="157" spans="1:23" x14ac:dyDescent="0.25">
      <c r="A157" s="23">
        <v>151</v>
      </c>
      <c r="B157" s="23"/>
      <c r="C157" s="22">
        <v>236050.05</v>
      </c>
      <c r="D157" s="34" t="s">
        <v>598</v>
      </c>
      <c r="E157" s="25" t="s">
        <v>599</v>
      </c>
      <c r="F157" s="25" t="s">
        <v>548</v>
      </c>
      <c r="G157" s="26"/>
      <c r="H157" s="22"/>
      <c r="I157" s="22">
        <v>236050.05</v>
      </c>
      <c r="J157" s="27"/>
    </row>
    <row r="158" spans="1:23" x14ac:dyDescent="0.25">
      <c r="A158" s="23">
        <v>152</v>
      </c>
      <c r="B158" s="23"/>
      <c r="C158" s="22">
        <v>165811.73000000001</v>
      </c>
      <c r="D158" s="34" t="s">
        <v>600</v>
      </c>
      <c r="E158" s="25" t="s">
        <v>601</v>
      </c>
      <c r="F158" s="25" t="s">
        <v>551</v>
      </c>
      <c r="G158" s="26"/>
      <c r="H158" s="22"/>
      <c r="I158" s="22">
        <v>165811.73000000001</v>
      </c>
      <c r="J158" s="27"/>
    </row>
    <row r="159" spans="1:23" x14ac:dyDescent="0.25">
      <c r="A159" s="23">
        <v>153</v>
      </c>
      <c r="B159" s="23"/>
      <c r="C159" s="22">
        <v>20966</v>
      </c>
      <c r="D159" s="36" t="s">
        <v>602</v>
      </c>
      <c r="E159" s="25" t="s">
        <v>603</v>
      </c>
      <c r="F159" s="25" t="s">
        <v>551</v>
      </c>
      <c r="G159" s="26"/>
      <c r="H159" s="22"/>
      <c r="I159" s="22">
        <v>20966</v>
      </c>
      <c r="J159" s="27"/>
    </row>
    <row r="160" spans="1:23" ht="30" x14ac:dyDescent="0.25">
      <c r="A160" s="23">
        <v>154</v>
      </c>
      <c r="B160" s="23"/>
      <c r="C160" s="22">
        <v>45571.86</v>
      </c>
      <c r="D160" s="34" t="s">
        <v>604</v>
      </c>
      <c r="E160" s="25" t="s">
        <v>605</v>
      </c>
      <c r="F160" s="25" t="s">
        <v>591</v>
      </c>
      <c r="G160" s="26"/>
      <c r="H160" s="22"/>
      <c r="I160" s="22">
        <v>45571.86</v>
      </c>
      <c r="J160" s="27"/>
    </row>
    <row r="161" spans="1:10" x14ac:dyDescent="0.25">
      <c r="A161" s="23">
        <v>155</v>
      </c>
      <c r="B161" s="23"/>
      <c r="C161" s="22">
        <v>1011991.22</v>
      </c>
      <c r="D161" s="34" t="s">
        <v>606</v>
      </c>
      <c r="E161" s="25" t="s">
        <v>607</v>
      </c>
      <c r="F161" s="25" t="s">
        <v>545</v>
      </c>
      <c r="G161" s="26"/>
      <c r="H161" s="22"/>
      <c r="I161" s="22">
        <v>1011991.22</v>
      </c>
      <c r="J161" s="27"/>
    </row>
    <row r="162" spans="1:10" x14ac:dyDescent="0.25">
      <c r="A162" s="23">
        <v>156</v>
      </c>
      <c r="B162" s="23"/>
      <c r="C162" s="22">
        <v>13928.7</v>
      </c>
      <c r="D162" s="34" t="s">
        <v>608</v>
      </c>
      <c r="E162" s="25" t="s">
        <v>609</v>
      </c>
      <c r="F162" s="25" t="s">
        <v>610</v>
      </c>
      <c r="G162" s="26"/>
      <c r="H162" s="22"/>
      <c r="I162" s="22">
        <v>13928.7</v>
      </c>
      <c r="J162" s="27"/>
    </row>
    <row r="163" spans="1:10" x14ac:dyDescent="0.25">
      <c r="A163" s="23">
        <v>157</v>
      </c>
      <c r="B163" s="23"/>
      <c r="C163" s="22">
        <v>137480</v>
      </c>
      <c r="D163" s="34" t="s">
        <v>611</v>
      </c>
      <c r="E163" s="25" t="s">
        <v>612</v>
      </c>
      <c r="F163" s="25" t="s">
        <v>551</v>
      </c>
      <c r="G163" s="26"/>
      <c r="H163" s="22"/>
      <c r="I163" s="22">
        <v>137480</v>
      </c>
      <c r="J163" s="27"/>
    </row>
    <row r="164" spans="1:10" x14ac:dyDescent="0.25">
      <c r="A164" s="23">
        <v>158</v>
      </c>
      <c r="B164" s="23"/>
      <c r="C164" s="22">
        <v>692154.17</v>
      </c>
      <c r="D164" s="34" t="s">
        <v>613</v>
      </c>
      <c r="E164" s="25" t="s">
        <v>531</v>
      </c>
      <c r="F164" s="25" t="s">
        <v>614</v>
      </c>
      <c r="G164" s="26"/>
      <c r="H164" s="22"/>
      <c r="I164" s="22">
        <v>692154.17</v>
      </c>
      <c r="J164" s="27"/>
    </row>
    <row r="165" spans="1:10" x14ac:dyDescent="0.25">
      <c r="A165" s="23">
        <v>159</v>
      </c>
      <c r="B165" s="23"/>
      <c r="C165" s="22"/>
      <c r="D165" s="35" t="s">
        <v>615</v>
      </c>
      <c r="E165" s="25" t="s">
        <v>616</v>
      </c>
      <c r="F165" s="25" t="s">
        <v>617</v>
      </c>
      <c r="G165" s="26"/>
      <c r="H165" s="22">
        <v>108000</v>
      </c>
      <c r="I165" s="22">
        <v>108000</v>
      </c>
      <c r="J165" s="27"/>
    </row>
    <row r="166" spans="1:10" x14ac:dyDescent="0.25">
      <c r="A166" s="23">
        <v>160</v>
      </c>
      <c r="B166" s="23"/>
      <c r="C166" s="22">
        <v>212286.35</v>
      </c>
      <c r="D166" s="32" t="s">
        <v>618</v>
      </c>
      <c r="E166" s="25" t="s">
        <v>619</v>
      </c>
      <c r="F166" s="25" t="s">
        <v>591</v>
      </c>
      <c r="G166" s="26"/>
      <c r="H166" s="22"/>
      <c r="I166" s="22">
        <v>212286.35</v>
      </c>
      <c r="J166" s="27"/>
    </row>
    <row r="167" spans="1:10" x14ac:dyDescent="0.25">
      <c r="A167" s="23">
        <v>161</v>
      </c>
      <c r="B167" s="23"/>
      <c r="C167" s="22">
        <v>141097.19</v>
      </c>
      <c r="D167" s="32" t="s">
        <v>620</v>
      </c>
      <c r="E167" s="25" t="s">
        <v>621</v>
      </c>
      <c r="F167" s="25" t="s">
        <v>591</v>
      </c>
      <c r="G167" s="26"/>
      <c r="H167" s="22"/>
      <c r="I167" s="22">
        <v>141097.19</v>
      </c>
      <c r="J167" s="27"/>
    </row>
    <row r="168" spans="1:10" x14ac:dyDescent="0.25">
      <c r="A168" s="23">
        <v>162</v>
      </c>
      <c r="B168" s="23"/>
      <c r="C168" s="22">
        <v>84739.14</v>
      </c>
      <c r="D168" s="32" t="s">
        <v>622</v>
      </c>
      <c r="E168" s="25" t="s">
        <v>623</v>
      </c>
      <c r="F168" s="25" t="s">
        <v>610</v>
      </c>
      <c r="G168" s="26"/>
      <c r="H168" s="22"/>
      <c r="I168" s="22">
        <v>84739.14</v>
      </c>
      <c r="J168" s="27"/>
    </row>
    <row r="169" spans="1:10" x14ac:dyDescent="0.25">
      <c r="A169" s="23">
        <v>163</v>
      </c>
      <c r="B169" s="23"/>
      <c r="C169" s="22">
        <v>24050</v>
      </c>
      <c r="D169" s="32" t="s">
        <v>624</v>
      </c>
      <c r="E169" s="25" t="s">
        <v>625</v>
      </c>
      <c r="F169" s="25" t="s">
        <v>551</v>
      </c>
      <c r="G169" s="26"/>
      <c r="H169" s="22"/>
      <c r="I169" s="22">
        <v>24050</v>
      </c>
      <c r="J169" s="27"/>
    </row>
    <row r="170" spans="1:10" x14ac:dyDescent="0.25">
      <c r="A170" s="23">
        <v>164</v>
      </c>
      <c r="B170" s="23"/>
      <c r="C170" s="22">
        <v>14516.2</v>
      </c>
      <c r="D170" s="32" t="s">
        <v>626</v>
      </c>
      <c r="E170" s="25" t="s">
        <v>627</v>
      </c>
      <c r="F170" s="25" t="s">
        <v>551</v>
      </c>
      <c r="G170" s="26"/>
      <c r="H170" s="22"/>
      <c r="I170" s="22">
        <v>14516.2</v>
      </c>
      <c r="J170" s="27"/>
    </row>
    <row r="171" spans="1:10" ht="30" x14ac:dyDescent="0.25">
      <c r="A171" s="23">
        <v>165</v>
      </c>
      <c r="B171" s="23"/>
      <c r="C171" s="22">
        <v>6293.97</v>
      </c>
      <c r="D171" s="32" t="s">
        <v>628</v>
      </c>
      <c r="E171" s="25" t="s">
        <v>629</v>
      </c>
      <c r="F171" s="25" t="s">
        <v>551</v>
      </c>
      <c r="G171" s="26"/>
      <c r="H171" s="22"/>
      <c r="I171" s="22">
        <v>6293.97</v>
      </c>
      <c r="J171" s="27"/>
    </row>
    <row r="172" spans="1:10" ht="30" x14ac:dyDescent="0.25">
      <c r="A172" s="23">
        <v>166</v>
      </c>
      <c r="B172" s="23"/>
      <c r="C172" s="22">
        <v>38636</v>
      </c>
      <c r="D172" s="32" t="s">
        <v>630</v>
      </c>
      <c r="E172" s="25" t="s">
        <v>870</v>
      </c>
      <c r="F172" s="25" t="s">
        <v>551</v>
      </c>
      <c r="G172" s="26"/>
      <c r="H172" s="22"/>
      <c r="I172" s="22">
        <v>38636</v>
      </c>
      <c r="J172" s="27"/>
    </row>
    <row r="173" spans="1:10" x14ac:dyDescent="0.25">
      <c r="A173" s="23">
        <v>167</v>
      </c>
      <c r="B173" s="23"/>
      <c r="C173" s="22">
        <v>189762.5</v>
      </c>
      <c r="D173" s="32" t="s">
        <v>871</v>
      </c>
      <c r="E173" s="25" t="s">
        <v>657</v>
      </c>
      <c r="F173" s="25" t="s">
        <v>551</v>
      </c>
      <c r="G173" s="26"/>
      <c r="H173" s="22"/>
      <c r="I173" s="22">
        <v>189762.5</v>
      </c>
      <c r="J173" s="27"/>
    </row>
    <row r="174" spans="1:10" x14ac:dyDescent="0.25">
      <c r="A174" s="23">
        <v>168</v>
      </c>
      <c r="B174" s="23"/>
      <c r="C174" s="22">
        <v>4275</v>
      </c>
      <c r="D174" s="32" t="s">
        <v>631</v>
      </c>
      <c r="E174" s="25" t="s">
        <v>632</v>
      </c>
      <c r="F174" s="25" t="s">
        <v>551</v>
      </c>
      <c r="G174" s="26"/>
      <c r="H174" s="22"/>
      <c r="I174" s="22">
        <v>4275</v>
      </c>
      <c r="J174" s="27"/>
    </row>
    <row r="175" spans="1:10" x14ac:dyDescent="0.25">
      <c r="A175" s="23">
        <v>169</v>
      </c>
      <c r="B175" s="23"/>
      <c r="C175" s="22">
        <v>42000</v>
      </c>
      <c r="D175" s="32" t="s">
        <v>633</v>
      </c>
      <c r="E175" s="25" t="s">
        <v>561</v>
      </c>
      <c r="F175" s="25" t="s">
        <v>551</v>
      </c>
      <c r="G175" s="26"/>
      <c r="H175" s="22"/>
      <c r="I175" s="22">
        <v>42000</v>
      </c>
      <c r="J175" s="27"/>
    </row>
    <row r="176" spans="1:10" ht="30" x14ac:dyDescent="0.25">
      <c r="A176" s="23">
        <v>170</v>
      </c>
      <c r="B176" s="23"/>
      <c r="C176" s="22">
        <v>197117.26</v>
      </c>
      <c r="D176" s="32" t="s">
        <v>634</v>
      </c>
      <c r="E176" s="25" t="s">
        <v>635</v>
      </c>
      <c r="F176" s="25" t="s">
        <v>636</v>
      </c>
      <c r="G176" s="26"/>
      <c r="H176" s="22"/>
      <c r="I176" s="22">
        <v>197117.26</v>
      </c>
      <c r="J176" s="27"/>
    </row>
    <row r="177" spans="1:10" ht="30" x14ac:dyDescent="0.25">
      <c r="A177" s="23">
        <v>171</v>
      </c>
      <c r="B177" s="23"/>
      <c r="C177" s="22">
        <v>144440</v>
      </c>
      <c r="D177" s="32" t="s">
        <v>637</v>
      </c>
      <c r="E177" s="25" t="s">
        <v>605</v>
      </c>
      <c r="F177" s="25" t="s">
        <v>591</v>
      </c>
      <c r="G177" s="26"/>
      <c r="H177" s="22"/>
      <c r="I177" s="22">
        <v>144440</v>
      </c>
      <c r="J177" s="27"/>
    </row>
    <row r="178" spans="1:10" x14ac:dyDescent="0.25">
      <c r="A178" s="23">
        <v>172</v>
      </c>
      <c r="B178" s="23"/>
      <c r="C178" s="22">
        <v>46618</v>
      </c>
      <c r="D178" s="32" t="s">
        <v>638</v>
      </c>
      <c r="E178" s="25" t="s">
        <v>639</v>
      </c>
      <c r="F178" s="25" t="s">
        <v>551</v>
      </c>
      <c r="G178" s="26"/>
      <c r="H178" s="22"/>
      <c r="I178" s="22">
        <v>46618</v>
      </c>
      <c r="J178" s="27"/>
    </row>
    <row r="179" spans="1:10" x14ac:dyDescent="0.25">
      <c r="A179" s="23">
        <v>173</v>
      </c>
      <c r="B179" s="23"/>
      <c r="C179" s="22">
        <v>104165.91</v>
      </c>
      <c r="D179" s="32" t="s">
        <v>640</v>
      </c>
      <c r="E179" s="25" t="s">
        <v>561</v>
      </c>
      <c r="F179" s="25" t="s">
        <v>636</v>
      </c>
      <c r="G179" s="26"/>
      <c r="H179" s="22"/>
      <c r="I179" s="22">
        <v>104165.91</v>
      </c>
      <c r="J179" s="27"/>
    </row>
    <row r="180" spans="1:10" x14ac:dyDescent="0.25">
      <c r="A180" s="23">
        <v>174</v>
      </c>
      <c r="B180" s="23"/>
      <c r="C180" s="22">
        <v>133399</v>
      </c>
      <c r="D180" s="32" t="s">
        <v>641</v>
      </c>
      <c r="E180" s="25" t="s">
        <v>639</v>
      </c>
      <c r="F180" s="25" t="s">
        <v>551</v>
      </c>
      <c r="G180" s="26"/>
      <c r="H180" s="22"/>
      <c r="I180" s="22">
        <v>133399</v>
      </c>
      <c r="J180" s="27"/>
    </row>
    <row r="181" spans="1:10" x14ac:dyDescent="0.25">
      <c r="A181" s="23">
        <v>175</v>
      </c>
      <c r="B181" s="23"/>
      <c r="C181" s="22">
        <v>139513</v>
      </c>
      <c r="D181" s="32" t="s">
        <v>642</v>
      </c>
      <c r="E181" s="25" t="s">
        <v>643</v>
      </c>
      <c r="F181" s="25" t="s">
        <v>551</v>
      </c>
      <c r="G181" s="26"/>
      <c r="H181" s="22"/>
      <c r="I181" s="22">
        <v>139513</v>
      </c>
      <c r="J181" s="27"/>
    </row>
    <row r="182" spans="1:10" ht="30" x14ac:dyDescent="0.25">
      <c r="A182" s="23">
        <v>176</v>
      </c>
      <c r="B182" s="23"/>
      <c r="C182" s="22">
        <v>149140</v>
      </c>
      <c r="D182" s="32" t="s">
        <v>644</v>
      </c>
      <c r="E182" s="25" t="s">
        <v>645</v>
      </c>
      <c r="F182" s="25" t="s">
        <v>636</v>
      </c>
      <c r="G182" s="26"/>
      <c r="H182" s="22"/>
      <c r="I182" s="22">
        <v>149140</v>
      </c>
      <c r="J182" s="27"/>
    </row>
    <row r="183" spans="1:10" x14ac:dyDescent="0.25">
      <c r="A183" s="23">
        <v>177</v>
      </c>
      <c r="B183" s="23"/>
      <c r="C183" s="22">
        <v>116493.75999999999</v>
      </c>
      <c r="D183" s="32" t="s">
        <v>646</v>
      </c>
      <c r="E183" s="25" t="s">
        <v>647</v>
      </c>
      <c r="F183" s="25" t="s">
        <v>551</v>
      </c>
      <c r="G183" s="26"/>
      <c r="H183" s="22"/>
      <c r="I183" s="22">
        <v>116493.75999999999</v>
      </c>
      <c r="J183" s="27"/>
    </row>
    <row r="184" spans="1:10" x14ac:dyDescent="0.25">
      <c r="A184" s="23">
        <v>178</v>
      </c>
      <c r="B184" s="23"/>
      <c r="C184" s="22">
        <v>65926</v>
      </c>
      <c r="D184" s="32" t="s">
        <v>648</v>
      </c>
      <c r="E184" s="25" t="s">
        <v>649</v>
      </c>
      <c r="F184" s="25" t="s">
        <v>551</v>
      </c>
      <c r="G184" s="26"/>
      <c r="H184" s="22"/>
      <c r="I184" s="22">
        <v>65926</v>
      </c>
      <c r="J184" s="27"/>
    </row>
    <row r="185" spans="1:10" x14ac:dyDescent="0.25">
      <c r="A185" s="23">
        <v>179</v>
      </c>
      <c r="B185" s="23"/>
      <c r="C185" s="22">
        <v>166500</v>
      </c>
      <c r="D185" s="32" t="s">
        <v>873</v>
      </c>
      <c r="E185" s="25" t="s">
        <v>874</v>
      </c>
      <c r="F185" s="25" t="s">
        <v>551</v>
      </c>
      <c r="G185" s="26"/>
      <c r="H185" s="22"/>
      <c r="I185" s="22">
        <v>166500</v>
      </c>
      <c r="J185" s="27"/>
    </row>
    <row r="186" spans="1:10" x14ac:dyDescent="0.25">
      <c r="A186" s="23">
        <v>180</v>
      </c>
      <c r="B186" s="23"/>
      <c r="C186" s="22">
        <v>170404</v>
      </c>
      <c r="D186" s="32" t="s">
        <v>875</v>
      </c>
      <c r="E186" s="25" t="s">
        <v>876</v>
      </c>
      <c r="F186" s="25" t="s">
        <v>551</v>
      </c>
      <c r="G186" s="26"/>
      <c r="H186" s="22"/>
      <c r="I186" s="22">
        <v>170404</v>
      </c>
      <c r="J186" s="27"/>
    </row>
    <row r="187" spans="1:10" x14ac:dyDescent="0.25">
      <c r="A187" s="23">
        <v>181</v>
      </c>
      <c r="B187" s="23"/>
      <c r="C187" s="22">
        <v>173575</v>
      </c>
      <c r="D187" s="32" t="s">
        <v>877</v>
      </c>
      <c r="E187" s="25" t="s">
        <v>863</v>
      </c>
      <c r="F187" s="25" t="s">
        <v>878</v>
      </c>
      <c r="G187" s="26"/>
      <c r="H187" s="22"/>
      <c r="I187" s="22">
        <v>173575</v>
      </c>
      <c r="J187" s="27"/>
    </row>
    <row r="188" spans="1:10" x14ac:dyDescent="0.25">
      <c r="A188" s="23">
        <v>182</v>
      </c>
      <c r="B188" s="23"/>
      <c r="C188" s="22">
        <v>72000</v>
      </c>
      <c r="D188" s="32" t="s">
        <v>879</v>
      </c>
      <c r="E188" s="25" t="s">
        <v>529</v>
      </c>
      <c r="F188" s="25" t="s">
        <v>878</v>
      </c>
      <c r="G188" s="26"/>
      <c r="H188" s="22"/>
      <c r="I188" s="22">
        <v>72000</v>
      </c>
      <c r="J188" s="27"/>
    </row>
    <row r="189" spans="1:10" x14ac:dyDescent="0.25">
      <c r="A189" s="23">
        <v>183</v>
      </c>
      <c r="B189" s="23"/>
      <c r="C189" s="22">
        <v>100925.1</v>
      </c>
      <c r="D189" s="32" t="s">
        <v>880</v>
      </c>
      <c r="E189" s="25" t="s">
        <v>555</v>
      </c>
      <c r="F189" s="25" t="s">
        <v>881</v>
      </c>
      <c r="G189" s="26"/>
      <c r="H189" s="22"/>
      <c r="I189" s="22">
        <v>100925.1</v>
      </c>
      <c r="J189" s="27"/>
    </row>
    <row r="190" spans="1:10" x14ac:dyDescent="0.25">
      <c r="A190" s="23">
        <v>184</v>
      </c>
      <c r="B190" s="23"/>
      <c r="C190" s="22"/>
      <c r="D190" s="32"/>
      <c r="E190" s="25"/>
      <c r="F190" s="25"/>
      <c r="G190" s="26"/>
      <c r="H190" s="22"/>
      <c r="I190" s="22"/>
      <c r="J190" s="27"/>
    </row>
    <row r="191" spans="1:10" x14ac:dyDescent="0.25">
      <c r="A191" s="23">
        <v>185</v>
      </c>
      <c r="B191" s="23"/>
      <c r="C191" s="22">
        <v>15819.72</v>
      </c>
      <c r="D191" s="32" t="s">
        <v>882</v>
      </c>
      <c r="E191" s="25" t="s">
        <v>621</v>
      </c>
      <c r="F191" s="25" t="s">
        <v>591</v>
      </c>
      <c r="G191" s="26"/>
      <c r="H191" s="22"/>
      <c r="I191" s="22">
        <v>15819.72</v>
      </c>
      <c r="J191" s="27"/>
    </row>
    <row r="192" spans="1:10" x14ac:dyDescent="0.25">
      <c r="A192" s="23">
        <v>186</v>
      </c>
      <c r="B192" s="23"/>
      <c r="C192" s="22">
        <v>138203.6</v>
      </c>
      <c r="D192" s="32" t="s">
        <v>883</v>
      </c>
      <c r="E192" s="25" t="s">
        <v>593</v>
      </c>
      <c r="F192" s="25" t="s">
        <v>594</v>
      </c>
      <c r="G192" s="26"/>
      <c r="H192" s="22"/>
      <c r="I192" s="22">
        <v>138203.6</v>
      </c>
      <c r="J192" s="27"/>
    </row>
    <row r="193" spans="1:10" x14ac:dyDescent="0.25">
      <c r="A193" s="23">
        <v>187</v>
      </c>
      <c r="B193" s="23"/>
      <c r="C193" s="22">
        <v>57235.5</v>
      </c>
      <c r="D193" s="32" t="s">
        <v>884</v>
      </c>
      <c r="E193" s="25" t="s">
        <v>569</v>
      </c>
      <c r="F193" s="25" t="s">
        <v>636</v>
      </c>
      <c r="G193" s="26"/>
      <c r="H193" s="22"/>
      <c r="I193" s="22">
        <v>57235.5</v>
      </c>
      <c r="J193" s="27"/>
    </row>
    <row r="194" spans="1:10" ht="30" x14ac:dyDescent="0.25">
      <c r="A194" s="23">
        <v>188</v>
      </c>
      <c r="B194" s="23"/>
      <c r="C194" s="22">
        <v>61130.080000000002</v>
      </c>
      <c r="D194" s="32" t="s">
        <v>885</v>
      </c>
      <c r="E194" s="25" t="s">
        <v>886</v>
      </c>
      <c r="F194" s="25" t="s">
        <v>636</v>
      </c>
      <c r="G194" s="26"/>
      <c r="H194" s="22"/>
      <c r="I194" s="22">
        <v>61130.080000000002</v>
      </c>
      <c r="J194" s="27"/>
    </row>
    <row r="195" spans="1:10" x14ac:dyDescent="0.25">
      <c r="A195" s="23">
        <v>189</v>
      </c>
      <c r="B195" s="23"/>
      <c r="C195" s="22">
        <v>131869.5</v>
      </c>
      <c r="D195" s="32" t="s">
        <v>887</v>
      </c>
      <c r="E195" s="25" t="s">
        <v>888</v>
      </c>
      <c r="F195" s="25" t="s">
        <v>535</v>
      </c>
      <c r="G195" s="26"/>
      <c r="H195" s="22"/>
      <c r="I195" s="22">
        <v>131869.5</v>
      </c>
      <c r="J195" s="27"/>
    </row>
    <row r="196" spans="1:10" x14ac:dyDescent="0.25">
      <c r="A196" s="23">
        <v>190</v>
      </c>
      <c r="B196" s="23"/>
      <c r="C196" s="22"/>
      <c r="D196" s="35" t="s">
        <v>895</v>
      </c>
      <c r="E196" s="25" t="s">
        <v>893</v>
      </c>
      <c r="F196" s="25" t="s">
        <v>655</v>
      </c>
      <c r="G196" s="26"/>
      <c r="H196" s="22">
        <v>48950</v>
      </c>
      <c r="I196" s="22">
        <v>48950</v>
      </c>
      <c r="J196" s="27"/>
    </row>
    <row r="197" spans="1:10" x14ac:dyDescent="0.25">
      <c r="A197" s="23">
        <v>191</v>
      </c>
      <c r="B197" s="23"/>
      <c r="C197" s="22"/>
      <c r="D197" s="35" t="s">
        <v>894</v>
      </c>
      <c r="E197" s="25" t="s">
        <v>896</v>
      </c>
      <c r="F197" s="25" t="s">
        <v>655</v>
      </c>
      <c r="G197" s="26"/>
      <c r="H197" s="22">
        <v>48950</v>
      </c>
      <c r="I197" s="22">
        <v>48950</v>
      </c>
      <c r="J197" s="27"/>
    </row>
    <row r="198" spans="1:10" x14ac:dyDescent="0.25">
      <c r="A198" s="23">
        <v>192</v>
      </c>
      <c r="B198" s="23"/>
      <c r="C198" s="22"/>
      <c r="D198" s="35" t="s">
        <v>892</v>
      </c>
      <c r="E198" s="25" t="s">
        <v>893</v>
      </c>
      <c r="F198" s="25" t="s">
        <v>655</v>
      </c>
      <c r="G198" s="26"/>
      <c r="H198" s="22">
        <v>49500</v>
      </c>
      <c r="I198" s="22">
        <v>49500</v>
      </c>
      <c r="J198" s="27"/>
    </row>
    <row r="199" spans="1:10" x14ac:dyDescent="0.25">
      <c r="A199" s="23">
        <v>193</v>
      </c>
      <c r="B199" s="23"/>
      <c r="C199" s="22"/>
      <c r="D199" s="35" t="s">
        <v>891</v>
      </c>
      <c r="E199" s="25" t="s">
        <v>863</v>
      </c>
      <c r="F199" s="25" t="s">
        <v>527</v>
      </c>
      <c r="G199" s="26"/>
      <c r="H199" s="22">
        <v>43788.6</v>
      </c>
      <c r="I199" s="22">
        <v>43788.6</v>
      </c>
      <c r="J199" s="27"/>
    </row>
    <row r="200" spans="1:10" x14ac:dyDescent="0.25">
      <c r="A200" s="23">
        <v>194</v>
      </c>
      <c r="B200" s="23"/>
      <c r="C200" s="22"/>
      <c r="D200" s="35" t="s">
        <v>890</v>
      </c>
      <c r="E200" s="25" t="s">
        <v>862</v>
      </c>
      <c r="F200" s="25" t="s">
        <v>591</v>
      </c>
      <c r="G200" s="26"/>
      <c r="H200" s="22">
        <v>28750</v>
      </c>
      <c r="I200" s="22">
        <v>28750</v>
      </c>
      <c r="J200" s="27"/>
    </row>
    <row r="201" spans="1:10" x14ac:dyDescent="0.25">
      <c r="A201" s="23">
        <v>195</v>
      </c>
      <c r="B201" s="23"/>
      <c r="C201" s="22"/>
      <c r="D201" s="35" t="s">
        <v>889</v>
      </c>
      <c r="E201" s="25" t="s">
        <v>865</v>
      </c>
      <c r="F201" s="25" t="s">
        <v>527</v>
      </c>
      <c r="G201" s="26"/>
      <c r="H201" s="22">
        <v>14700</v>
      </c>
      <c r="I201" s="22">
        <v>14700</v>
      </c>
      <c r="J201" s="27"/>
    </row>
    <row r="202" spans="1:10" x14ac:dyDescent="0.25">
      <c r="A202" s="23">
        <v>196</v>
      </c>
      <c r="B202" s="23"/>
      <c r="C202" s="22"/>
      <c r="D202" s="35" t="s">
        <v>650</v>
      </c>
      <c r="E202" s="25" t="s">
        <v>596</v>
      </c>
      <c r="F202" s="25" t="s">
        <v>597</v>
      </c>
      <c r="G202" s="26"/>
      <c r="H202" s="22">
        <v>205425.6</v>
      </c>
      <c r="I202" s="22">
        <v>205425.6</v>
      </c>
      <c r="J202" s="27"/>
    </row>
    <row r="203" spans="1:10" x14ac:dyDescent="0.25">
      <c r="A203" s="23">
        <v>197</v>
      </c>
      <c r="B203" s="23"/>
      <c r="C203" s="22"/>
      <c r="D203" s="35" t="s">
        <v>651</v>
      </c>
      <c r="E203" s="25" t="s">
        <v>652</v>
      </c>
      <c r="F203" s="25" t="s">
        <v>576</v>
      </c>
      <c r="G203" s="26"/>
      <c r="H203" s="22">
        <v>67654.259999999995</v>
      </c>
      <c r="I203" s="22">
        <v>67654.259999999995</v>
      </c>
      <c r="J203" s="27"/>
    </row>
    <row r="204" spans="1:10" x14ac:dyDescent="0.25">
      <c r="A204" s="23">
        <v>198</v>
      </c>
      <c r="B204" s="23"/>
      <c r="C204" s="22"/>
      <c r="D204" s="35" t="s">
        <v>650</v>
      </c>
      <c r="E204" s="25" t="s">
        <v>529</v>
      </c>
      <c r="F204" s="25" t="s">
        <v>527</v>
      </c>
      <c r="G204" s="26"/>
      <c r="H204" s="22">
        <v>79796.639999999999</v>
      </c>
      <c r="I204" s="22">
        <v>79796.639999999999</v>
      </c>
      <c r="J204" s="27"/>
    </row>
    <row r="205" spans="1:10" x14ac:dyDescent="0.25">
      <c r="A205" s="23">
        <v>199</v>
      </c>
      <c r="B205" s="23"/>
      <c r="C205" s="22"/>
      <c r="D205" s="35" t="s">
        <v>653</v>
      </c>
      <c r="E205" s="25" t="s">
        <v>531</v>
      </c>
      <c r="F205" s="25" t="s">
        <v>548</v>
      </c>
      <c r="G205" s="26"/>
      <c r="H205" s="22">
        <v>147600.6</v>
      </c>
      <c r="I205" s="22">
        <v>147600.6</v>
      </c>
      <c r="J205" s="27"/>
    </row>
    <row r="206" spans="1:10" x14ac:dyDescent="0.25">
      <c r="A206" s="23">
        <v>200</v>
      </c>
      <c r="B206" s="23"/>
      <c r="C206" s="22"/>
      <c r="D206" s="35" t="s">
        <v>654</v>
      </c>
      <c r="E206" s="25" t="s">
        <v>607</v>
      </c>
      <c r="F206" s="25" t="s">
        <v>655</v>
      </c>
      <c r="G206" s="26"/>
      <c r="H206" s="22">
        <v>224517.27</v>
      </c>
      <c r="I206" s="22">
        <v>224517.27</v>
      </c>
      <c r="J206" s="27"/>
    </row>
    <row r="207" spans="1:10" x14ac:dyDescent="0.25">
      <c r="A207" s="23">
        <v>201</v>
      </c>
      <c r="B207" s="23"/>
      <c r="C207" s="22"/>
      <c r="D207" s="35" t="s">
        <v>656</v>
      </c>
      <c r="E207" s="25" t="s">
        <v>657</v>
      </c>
      <c r="F207" s="25" t="s">
        <v>636</v>
      </c>
      <c r="G207" s="26"/>
      <c r="H207" s="22">
        <v>52686.720000000001</v>
      </c>
      <c r="I207" s="22">
        <v>52686.720000000001</v>
      </c>
      <c r="J207" s="27"/>
    </row>
    <row r="208" spans="1:10" ht="30" x14ac:dyDescent="0.25">
      <c r="A208" s="23">
        <v>202</v>
      </c>
      <c r="B208" s="23"/>
      <c r="C208" s="22"/>
      <c r="D208" s="35" t="s">
        <v>654</v>
      </c>
      <c r="E208" s="25" t="s">
        <v>658</v>
      </c>
      <c r="F208" s="25" t="s">
        <v>636</v>
      </c>
      <c r="G208" s="26"/>
      <c r="H208" s="22">
        <v>74449.08</v>
      </c>
      <c r="I208" s="22">
        <v>74449.08</v>
      </c>
      <c r="J208" s="27"/>
    </row>
    <row r="209" spans="1:10" x14ac:dyDescent="0.25">
      <c r="A209" s="23">
        <v>203</v>
      </c>
      <c r="B209" s="23"/>
      <c r="C209" s="22"/>
      <c r="D209" s="35" t="s">
        <v>654</v>
      </c>
      <c r="E209" s="25" t="s">
        <v>599</v>
      </c>
      <c r="F209" s="25" t="s">
        <v>659</v>
      </c>
      <c r="G209" s="26"/>
      <c r="H209" s="22">
        <v>53269.51</v>
      </c>
      <c r="I209" s="22">
        <v>53269.51</v>
      </c>
      <c r="J209" s="27"/>
    </row>
    <row r="210" spans="1:10" x14ac:dyDescent="0.25">
      <c r="A210" s="23">
        <v>204</v>
      </c>
      <c r="B210" s="23"/>
      <c r="C210" s="22"/>
      <c r="D210" s="35" t="s">
        <v>654</v>
      </c>
      <c r="E210" s="25" t="s">
        <v>567</v>
      </c>
      <c r="F210" s="25" t="s">
        <v>576</v>
      </c>
      <c r="G210" s="26"/>
      <c r="H210" s="22">
        <v>22487.64</v>
      </c>
      <c r="I210" s="22">
        <v>22487.64</v>
      </c>
      <c r="J210" s="27"/>
    </row>
    <row r="211" spans="1:10" ht="30" x14ac:dyDescent="0.25">
      <c r="A211" s="23">
        <v>205</v>
      </c>
      <c r="B211" s="23"/>
      <c r="C211" s="22"/>
      <c r="D211" s="35" t="s">
        <v>660</v>
      </c>
      <c r="E211" s="25" t="s">
        <v>661</v>
      </c>
      <c r="F211" s="25" t="s">
        <v>551</v>
      </c>
      <c r="G211" s="26"/>
      <c r="H211" s="22">
        <v>48148.63</v>
      </c>
      <c r="I211" s="22">
        <v>48148.63</v>
      </c>
      <c r="J211" s="27"/>
    </row>
    <row r="212" spans="1:10" x14ac:dyDescent="0.25">
      <c r="A212" s="23">
        <v>206</v>
      </c>
      <c r="B212" s="23"/>
      <c r="C212" s="22"/>
      <c r="D212" s="35" t="s">
        <v>662</v>
      </c>
      <c r="E212" s="25" t="s">
        <v>663</v>
      </c>
      <c r="F212" s="25" t="s">
        <v>664</v>
      </c>
      <c r="G212" s="26"/>
      <c r="H212" s="22">
        <v>31194.67</v>
      </c>
      <c r="I212" s="22">
        <v>31194.67</v>
      </c>
      <c r="J212" s="27"/>
    </row>
    <row r="213" spans="1:10" x14ac:dyDescent="0.25">
      <c r="A213" s="23">
        <v>207</v>
      </c>
      <c r="B213" s="23"/>
      <c r="C213" s="22"/>
      <c r="D213" s="35" t="s">
        <v>665</v>
      </c>
      <c r="E213" s="25" t="s">
        <v>534</v>
      </c>
      <c r="F213" s="25" t="s">
        <v>551</v>
      </c>
      <c r="G213" s="26"/>
      <c r="H213" s="22">
        <v>43285.05</v>
      </c>
      <c r="I213" s="22">
        <v>43285.05</v>
      </c>
      <c r="J213" s="27"/>
    </row>
    <row r="214" spans="1:10" x14ac:dyDescent="0.25">
      <c r="A214" s="23">
        <v>208</v>
      </c>
      <c r="B214" s="23"/>
      <c r="C214" s="22"/>
      <c r="D214" s="35" t="s">
        <v>666</v>
      </c>
      <c r="E214" s="25" t="s">
        <v>573</v>
      </c>
      <c r="F214" s="25" t="s">
        <v>551</v>
      </c>
      <c r="G214" s="26"/>
      <c r="H214" s="22">
        <v>59710.400000000001</v>
      </c>
      <c r="I214" s="22">
        <v>59710.400000000001</v>
      </c>
      <c r="J214" s="27"/>
    </row>
    <row r="215" spans="1:10" x14ac:dyDescent="0.25">
      <c r="A215" s="23">
        <v>209</v>
      </c>
      <c r="B215" s="23"/>
      <c r="C215" s="22"/>
      <c r="D215" s="35" t="s">
        <v>651</v>
      </c>
      <c r="E215" s="25" t="s">
        <v>539</v>
      </c>
      <c r="F215" s="25" t="s">
        <v>636</v>
      </c>
      <c r="G215" s="26"/>
      <c r="H215" s="22">
        <v>162403.79999999999</v>
      </c>
      <c r="I215" s="22">
        <v>162403.79999999999</v>
      </c>
      <c r="J215" s="27"/>
    </row>
    <row r="216" spans="1:10" x14ac:dyDescent="0.25">
      <c r="A216" s="23">
        <v>210</v>
      </c>
      <c r="B216" s="23"/>
      <c r="C216" s="22"/>
      <c r="D216" s="35" t="s">
        <v>667</v>
      </c>
      <c r="E216" s="25" t="s">
        <v>553</v>
      </c>
      <c r="F216" s="25" t="s">
        <v>664</v>
      </c>
      <c r="G216" s="26"/>
      <c r="H216" s="22">
        <v>60554.47</v>
      </c>
      <c r="I216" s="22">
        <v>60554.47</v>
      </c>
      <c r="J216" s="27"/>
    </row>
    <row r="217" spans="1:10" x14ac:dyDescent="0.25">
      <c r="A217" s="23">
        <v>211</v>
      </c>
      <c r="B217" s="23"/>
      <c r="C217" s="22"/>
      <c r="D217" s="35" t="s">
        <v>668</v>
      </c>
      <c r="E217" s="25" t="s">
        <v>582</v>
      </c>
      <c r="F217" s="25" t="s">
        <v>636</v>
      </c>
      <c r="G217" s="26"/>
      <c r="H217" s="22">
        <v>10836.65</v>
      </c>
      <c r="I217" s="22">
        <v>10836.65</v>
      </c>
      <c r="J217" s="27"/>
    </row>
    <row r="218" spans="1:10" x14ac:dyDescent="0.25">
      <c r="A218" s="23">
        <v>212</v>
      </c>
      <c r="B218" s="23"/>
      <c r="C218" s="22"/>
      <c r="D218" s="35" t="s">
        <v>669</v>
      </c>
      <c r="E218" s="25" t="s">
        <v>544</v>
      </c>
      <c r="F218" s="25" t="s">
        <v>551</v>
      </c>
      <c r="G218" s="26"/>
      <c r="H218" s="22">
        <v>85099.55</v>
      </c>
      <c r="I218" s="22">
        <v>85099.55</v>
      </c>
      <c r="J218" s="27"/>
    </row>
    <row r="219" spans="1:10" x14ac:dyDescent="0.25">
      <c r="A219" s="23">
        <v>213</v>
      </c>
      <c r="B219" s="23"/>
      <c r="C219" s="22"/>
      <c r="D219" s="35" t="s">
        <v>670</v>
      </c>
      <c r="E219" s="25" t="s">
        <v>593</v>
      </c>
      <c r="F219" s="25" t="s">
        <v>594</v>
      </c>
      <c r="G219" s="26"/>
      <c r="H219" s="22">
        <v>211401.60000000001</v>
      </c>
      <c r="I219" s="22">
        <v>211401.60000000001</v>
      </c>
      <c r="J219" s="27"/>
    </row>
    <row r="220" spans="1:10" x14ac:dyDescent="0.25">
      <c r="A220" s="23">
        <v>214</v>
      </c>
      <c r="B220" s="23"/>
      <c r="C220" s="22"/>
      <c r="D220" s="35" t="s">
        <v>660</v>
      </c>
      <c r="E220" s="25" t="s">
        <v>671</v>
      </c>
      <c r="F220" s="25" t="s">
        <v>551</v>
      </c>
      <c r="G220" s="26"/>
      <c r="H220" s="22">
        <v>45143.1</v>
      </c>
      <c r="I220" s="22">
        <v>45143.1</v>
      </c>
      <c r="J220" s="27"/>
    </row>
    <row r="221" spans="1:10" x14ac:dyDescent="0.25">
      <c r="A221" s="23">
        <v>215</v>
      </c>
      <c r="B221" s="23"/>
      <c r="C221" s="22"/>
      <c r="D221" s="35" t="s">
        <v>672</v>
      </c>
      <c r="E221" s="25" t="s">
        <v>673</v>
      </c>
      <c r="F221" s="25" t="s">
        <v>551</v>
      </c>
      <c r="G221" s="26"/>
      <c r="H221" s="22">
        <v>6334.2</v>
      </c>
      <c r="I221" s="22">
        <v>6334.2</v>
      </c>
      <c r="J221" s="27"/>
    </row>
    <row r="222" spans="1:10" x14ac:dyDescent="0.25">
      <c r="A222" s="23">
        <v>216</v>
      </c>
      <c r="B222" s="23"/>
      <c r="C222" s="22"/>
      <c r="D222" s="35" t="s">
        <v>669</v>
      </c>
      <c r="E222" s="25" t="s">
        <v>674</v>
      </c>
      <c r="F222" s="25" t="s">
        <v>551</v>
      </c>
      <c r="G222" s="26"/>
      <c r="H222" s="22">
        <v>103053.36</v>
      </c>
      <c r="I222" s="22">
        <v>103053.36</v>
      </c>
      <c r="J222" s="27"/>
    </row>
    <row r="223" spans="1:10" x14ac:dyDescent="0.25">
      <c r="A223" s="23">
        <v>217</v>
      </c>
      <c r="B223" s="23"/>
      <c r="C223" s="22"/>
      <c r="D223" s="35" t="s">
        <v>666</v>
      </c>
      <c r="E223" s="25" t="s">
        <v>675</v>
      </c>
      <c r="F223" s="25" t="s">
        <v>551</v>
      </c>
      <c r="G223" s="26"/>
      <c r="H223" s="22">
        <v>64871.25</v>
      </c>
      <c r="I223" s="22">
        <v>64871.25</v>
      </c>
      <c r="J223" s="27"/>
    </row>
    <row r="224" spans="1:10" ht="30" x14ac:dyDescent="0.25">
      <c r="A224" s="23">
        <v>218</v>
      </c>
      <c r="B224" s="23"/>
      <c r="C224" s="22"/>
      <c r="D224" s="35" t="s">
        <v>666</v>
      </c>
      <c r="E224" s="25" t="s">
        <v>676</v>
      </c>
      <c r="F224" s="25" t="s">
        <v>551</v>
      </c>
      <c r="G224" s="26"/>
      <c r="H224" s="22">
        <v>47588.65</v>
      </c>
      <c r="I224" s="22">
        <v>47588.65</v>
      </c>
      <c r="J224" s="27"/>
    </row>
    <row r="225" spans="1:10" x14ac:dyDescent="0.25">
      <c r="A225" s="23">
        <v>219</v>
      </c>
      <c r="B225" s="23"/>
      <c r="C225" s="22"/>
      <c r="D225" s="35" t="s">
        <v>897</v>
      </c>
      <c r="E225" s="25" t="s">
        <v>607</v>
      </c>
      <c r="F225" s="25" t="s">
        <v>655</v>
      </c>
      <c r="G225" s="26"/>
      <c r="H225" s="22">
        <v>49500</v>
      </c>
      <c r="I225" s="22">
        <v>49500</v>
      </c>
      <c r="J225" s="27"/>
    </row>
    <row r="226" spans="1:10" x14ac:dyDescent="0.25">
      <c r="A226" s="23">
        <v>220</v>
      </c>
      <c r="B226" s="23"/>
      <c r="C226" s="22"/>
      <c r="D226" s="35" t="s">
        <v>898</v>
      </c>
      <c r="E226" s="25" t="s">
        <v>652</v>
      </c>
      <c r="F226" s="25" t="s">
        <v>899</v>
      </c>
      <c r="G226" s="26"/>
      <c r="H226" s="22">
        <v>72218.2</v>
      </c>
      <c r="I226" s="22">
        <v>72218.2</v>
      </c>
      <c r="J226" s="27"/>
    </row>
    <row r="227" spans="1:10" x14ac:dyDescent="0.25">
      <c r="A227" s="23">
        <v>221</v>
      </c>
      <c r="B227" s="23"/>
      <c r="C227" s="22"/>
      <c r="D227" s="35" t="s">
        <v>864</v>
      </c>
      <c r="E227" s="25" t="s">
        <v>865</v>
      </c>
      <c r="F227" s="25" t="s">
        <v>866</v>
      </c>
      <c r="G227" s="26"/>
      <c r="H227" s="22">
        <v>39198</v>
      </c>
      <c r="I227" s="22">
        <v>39198</v>
      </c>
      <c r="J227" s="27"/>
    </row>
    <row r="228" spans="1:10" ht="30" x14ac:dyDescent="0.25">
      <c r="A228" s="23">
        <v>222</v>
      </c>
      <c r="B228" s="23"/>
      <c r="C228" s="33">
        <v>107302.8</v>
      </c>
      <c r="D228" s="24" t="s">
        <v>900</v>
      </c>
      <c r="E228" s="25" t="s">
        <v>643</v>
      </c>
      <c r="F228" s="25" t="s">
        <v>901</v>
      </c>
      <c r="G228" s="26"/>
      <c r="H228" s="22"/>
      <c r="I228" s="22">
        <v>107302.8</v>
      </c>
      <c r="J228" s="27"/>
    </row>
    <row r="229" spans="1:10" ht="15.75" x14ac:dyDescent="0.25">
      <c r="A229" s="8"/>
      <c r="B229" s="30"/>
      <c r="C229" s="31">
        <f t="shared" ref="C229" si="1">SUM(C124:C228)</f>
        <v>12445949.029999999</v>
      </c>
      <c r="D229" s="31"/>
      <c r="E229" s="31"/>
      <c r="F229" s="31"/>
      <c r="G229" s="31"/>
      <c r="H229" s="31">
        <f>SUM(H124:H228)</f>
        <v>2411067.5</v>
      </c>
      <c r="I229" s="31">
        <f>SUM(I124:I228)</f>
        <v>14857016.530000001</v>
      </c>
      <c r="J229" s="69">
        <v>14857016.529999999</v>
      </c>
    </row>
    <row r="230" spans="1:10" ht="30" x14ac:dyDescent="0.25">
      <c r="A230" s="37">
        <v>223</v>
      </c>
      <c r="B230" s="37"/>
      <c r="C230" s="43"/>
      <c r="D230" s="39" t="s">
        <v>809</v>
      </c>
      <c r="E230" s="39" t="s">
        <v>813</v>
      </c>
      <c r="F230" s="39" t="s">
        <v>810</v>
      </c>
      <c r="G230" s="44"/>
      <c r="H230" s="45">
        <v>630</v>
      </c>
      <c r="I230" s="43">
        <f t="shared" ref="I230:I270" si="2">H230</f>
        <v>630</v>
      </c>
    </row>
    <row r="231" spans="1:10" ht="30" x14ac:dyDescent="0.25">
      <c r="A231" s="37">
        <v>224</v>
      </c>
      <c r="B231" s="37"/>
      <c r="C231" s="43"/>
      <c r="D231" s="39" t="s">
        <v>811</v>
      </c>
      <c r="E231" s="39" t="s">
        <v>812</v>
      </c>
      <c r="F231" s="39" t="s">
        <v>474</v>
      </c>
      <c r="G231" s="44"/>
      <c r="H231" s="45">
        <v>696</v>
      </c>
      <c r="I231" s="43">
        <f t="shared" si="2"/>
        <v>696</v>
      </c>
    </row>
    <row r="232" spans="1:10" ht="30" x14ac:dyDescent="0.25">
      <c r="A232" s="37">
        <v>225</v>
      </c>
      <c r="B232" s="37"/>
      <c r="C232" s="43"/>
      <c r="D232" s="39" t="s">
        <v>815</v>
      </c>
      <c r="E232" s="39" t="s">
        <v>816</v>
      </c>
      <c r="F232" s="39" t="s">
        <v>343</v>
      </c>
      <c r="G232" s="44"/>
      <c r="H232" s="45">
        <v>140.34</v>
      </c>
      <c r="I232" s="43">
        <f t="shared" si="2"/>
        <v>140.34</v>
      </c>
    </row>
    <row r="233" spans="1:10" ht="30" x14ac:dyDescent="0.25">
      <c r="A233" s="37">
        <v>226</v>
      </c>
      <c r="B233" s="37"/>
      <c r="C233" s="43"/>
      <c r="D233" s="39" t="s">
        <v>817</v>
      </c>
      <c r="E233" s="39" t="s">
        <v>818</v>
      </c>
      <c r="F233" s="39" t="s">
        <v>343</v>
      </c>
      <c r="G233" s="44"/>
      <c r="H233" s="45">
        <v>2256.6999999999998</v>
      </c>
      <c r="I233" s="43">
        <f t="shared" si="2"/>
        <v>2256.6999999999998</v>
      </c>
    </row>
    <row r="234" spans="1:10" ht="30" x14ac:dyDescent="0.25">
      <c r="A234" s="37">
        <v>227</v>
      </c>
      <c r="B234" s="37"/>
      <c r="C234" s="43"/>
      <c r="D234" s="39" t="s">
        <v>819</v>
      </c>
      <c r="E234" s="39" t="s">
        <v>812</v>
      </c>
      <c r="F234" s="39" t="s">
        <v>820</v>
      </c>
      <c r="G234" s="44"/>
      <c r="H234" s="45">
        <v>300</v>
      </c>
      <c r="I234" s="43">
        <f t="shared" si="2"/>
        <v>300</v>
      </c>
    </row>
    <row r="235" spans="1:10" ht="30" x14ac:dyDescent="0.25">
      <c r="A235" s="37">
        <v>228</v>
      </c>
      <c r="B235" s="37"/>
      <c r="C235" s="43"/>
      <c r="D235" s="39" t="s">
        <v>821</v>
      </c>
      <c r="E235" s="39" t="s">
        <v>404</v>
      </c>
      <c r="F235" s="39" t="s">
        <v>405</v>
      </c>
      <c r="G235" s="44"/>
      <c r="H235" s="45">
        <v>2163</v>
      </c>
      <c r="I235" s="43">
        <f t="shared" si="2"/>
        <v>2163</v>
      </c>
    </row>
    <row r="236" spans="1:10" ht="45" x14ac:dyDescent="0.25">
      <c r="A236" s="37">
        <v>229</v>
      </c>
      <c r="B236" s="37"/>
      <c r="C236" s="43"/>
      <c r="D236" s="39" t="s">
        <v>822</v>
      </c>
      <c r="E236" s="39" t="s">
        <v>823</v>
      </c>
      <c r="F236" s="39" t="s">
        <v>824</v>
      </c>
      <c r="G236" s="44"/>
      <c r="H236" s="45">
        <v>2534.3000000000002</v>
      </c>
      <c r="I236" s="43">
        <f t="shared" si="2"/>
        <v>2534.3000000000002</v>
      </c>
    </row>
    <row r="237" spans="1:10" ht="36" customHeight="1" x14ac:dyDescent="0.25">
      <c r="A237" s="37">
        <v>230</v>
      </c>
      <c r="B237" s="37"/>
      <c r="C237" s="43"/>
      <c r="D237" s="39" t="s">
        <v>825</v>
      </c>
      <c r="E237" s="39" t="s">
        <v>826</v>
      </c>
      <c r="F237" s="39" t="s">
        <v>482</v>
      </c>
      <c r="G237" s="44"/>
      <c r="H237" s="45">
        <v>17378</v>
      </c>
      <c r="I237" s="43">
        <f t="shared" si="2"/>
        <v>17378</v>
      </c>
    </row>
    <row r="238" spans="1:10" ht="30" x14ac:dyDescent="0.25">
      <c r="A238" s="37">
        <v>231</v>
      </c>
      <c r="B238" s="37"/>
      <c r="C238" s="43"/>
      <c r="D238" s="39" t="s">
        <v>827</v>
      </c>
      <c r="E238" s="39" t="s">
        <v>826</v>
      </c>
      <c r="F238" s="39" t="s">
        <v>482</v>
      </c>
      <c r="G238" s="44"/>
      <c r="H238" s="45">
        <v>11899</v>
      </c>
      <c r="I238" s="43">
        <f t="shared" si="2"/>
        <v>11899</v>
      </c>
    </row>
    <row r="239" spans="1:10" ht="30" x14ac:dyDescent="0.25">
      <c r="A239" s="37">
        <v>232</v>
      </c>
      <c r="B239" s="37"/>
      <c r="C239" s="43"/>
      <c r="D239" s="39" t="s">
        <v>828</v>
      </c>
      <c r="E239" s="39" t="s">
        <v>829</v>
      </c>
      <c r="F239" s="39" t="s">
        <v>343</v>
      </c>
      <c r="G239" s="44"/>
      <c r="H239" s="45">
        <v>750.8</v>
      </c>
      <c r="I239" s="43">
        <f t="shared" si="2"/>
        <v>750.8</v>
      </c>
    </row>
    <row r="240" spans="1:10" ht="30" x14ac:dyDescent="0.25">
      <c r="A240" s="37">
        <v>233</v>
      </c>
      <c r="B240" s="37"/>
      <c r="C240" s="43"/>
      <c r="D240" s="39" t="s">
        <v>830</v>
      </c>
      <c r="E240" s="39" t="s">
        <v>831</v>
      </c>
      <c r="F240" s="39" t="s">
        <v>324</v>
      </c>
      <c r="G240" s="44"/>
      <c r="H240" s="45">
        <v>99984</v>
      </c>
      <c r="I240" s="43">
        <f t="shared" si="2"/>
        <v>99984</v>
      </c>
    </row>
    <row r="241" spans="1:9" x14ac:dyDescent="0.25">
      <c r="A241" s="37">
        <v>234</v>
      </c>
      <c r="B241" s="37"/>
      <c r="C241" s="43"/>
      <c r="D241" s="39" t="s">
        <v>832</v>
      </c>
      <c r="E241" s="39" t="s">
        <v>334</v>
      </c>
      <c r="F241" s="39" t="s">
        <v>833</v>
      </c>
      <c r="G241" s="44"/>
      <c r="H241" s="45">
        <v>320</v>
      </c>
      <c r="I241" s="43">
        <f t="shared" si="2"/>
        <v>320</v>
      </c>
    </row>
    <row r="242" spans="1:9" ht="30" x14ac:dyDescent="0.25">
      <c r="A242" s="37">
        <v>235</v>
      </c>
      <c r="B242" s="37"/>
      <c r="C242" s="43"/>
      <c r="D242" s="39" t="s">
        <v>834</v>
      </c>
      <c r="E242" s="39" t="s">
        <v>835</v>
      </c>
      <c r="F242" s="39" t="s">
        <v>343</v>
      </c>
      <c r="G242" s="44"/>
      <c r="H242" s="45">
        <v>2729.02</v>
      </c>
      <c r="I242" s="43">
        <f t="shared" si="2"/>
        <v>2729.02</v>
      </c>
    </row>
    <row r="243" spans="1:9" ht="30" x14ac:dyDescent="0.25">
      <c r="A243" s="37">
        <v>236</v>
      </c>
      <c r="B243" s="37"/>
      <c r="C243" s="43"/>
      <c r="D243" s="39" t="s">
        <v>836</v>
      </c>
      <c r="E243" s="39" t="s">
        <v>385</v>
      </c>
      <c r="F243" s="39" t="s">
        <v>837</v>
      </c>
      <c r="G243" s="44"/>
      <c r="H243" s="45">
        <v>1250</v>
      </c>
      <c r="I243" s="43">
        <f t="shared" si="2"/>
        <v>1250</v>
      </c>
    </row>
    <row r="244" spans="1:9" ht="30" x14ac:dyDescent="0.25">
      <c r="A244" s="37">
        <v>237</v>
      </c>
      <c r="B244" s="37"/>
      <c r="C244" s="43"/>
      <c r="D244" s="39" t="s">
        <v>838</v>
      </c>
      <c r="E244" s="39" t="s">
        <v>839</v>
      </c>
      <c r="F244" s="39" t="s">
        <v>324</v>
      </c>
      <c r="G244" s="44"/>
      <c r="H244" s="45">
        <v>34622.400000000001</v>
      </c>
      <c r="I244" s="43">
        <f t="shared" si="2"/>
        <v>34622.400000000001</v>
      </c>
    </row>
    <row r="245" spans="1:9" ht="30" x14ac:dyDescent="0.25">
      <c r="A245" s="37">
        <v>238</v>
      </c>
      <c r="B245" s="37"/>
      <c r="C245" s="43"/>
      <c r="D245" s="39" t="s">
        <v>840</v>
      </c>
      <c r="E245" s="39" t="s">
        <v>502</v>
      </c>
      <c r="F245" s="39" t="s">
        <v>833</v>
      </c>
      <c r="G245" s="44"/>
      <c r="H245" s="45">
        <v>350</v>
      </c>
      <c r="I245" s="43">
        <f t="shared" si="2"/>
        <v>350</v>
      </c>
    </row>
    <row r="246" spans="1:9" ht="30" x14ac:dyDescent="0.25">
      <c r="A246" s="37">
        <v>239</v>
      </c>
      <c r="B246" s="37"/>
      <c r="C246" s="43"/>
      <c r="D246" s="39" t="s">
        <v>841</v>
      </c>
      <c r="E246" s="39" t="s">
        <v>826</v>
      </c>
      <c r="F246" s="39" t="s">
        <v>482</v>
      </c>
      <c r="G246" s="44"/>
      <c r="H246" s="45">
        <v>11948</v>
      </c>
      <c r="I246" s="43">
        <f t="shared" si="2"/>
        <v>11948</v>
      </c>
    </row>
    <row r="247" spans="1:9" ht="30" x14ac:dyDescent="0.25">
      <c r="A247" s="37">
        <v>240</v>
      </c>
      <c r="B247" s="37"/>
      <c r="C247" s="43"/>
      <c r="D247" s="39" t="s">
        <v>842</v>
      </c>
      <c r="E247" s="39" t="s">
        <v>826</v>
      </c>
      <c r="F247" s="39" t="s">
        <v>482</v>
      </c>
      <c r="G247" s="44"/>
      <c r="H247" s="45">
        <v>20393</v>
      </c>
      <c r="I247" s="43">
        <f t="shared" si="2"/>
        <v>20393</v>
      </c>
    </row>
    <row r="248" spans="1:9" ht="30" x14ac:dyDescent="0.25">
      <c r="A248" s="37">
        <v>241</v>
      </c>
      <c r="B248" s="37"/>
      <c r="C248" s="43"/>
      <c r="D248" s="39" t="s">
        <v>843</v>
      </c>
      <c r="E248" s="39" t="s">
        <v>844</v>
      </c>
      <c r="F248" s="39" t="s">
        <v>60</v>
      </c>
      <c r="G248" s="44"/>
      <c r="H248" s="45">
        <v>45868</v>
      </c>
      <c r="I248" s="43">
        <f t="shared" si="2"/>
        <v>45868</v>
      </c>
    </row>
    <row r="249" spans="1:9" ht="30" x14ac:dyDescent="0.25">
      <c r="A249" s="37">
        <v>242</v>
      </c>
      <c r="B249" s="37"/>
      <c r="C249" s="43"/>
      <c r="D249" s="39" t="s">
        <v>845</v>
      </c>
      <c r="E249" s="39" t="s">
        <v>846</v>
      </c>
      <c r="F249" s="39" t="s">
        <v>438</v>
      </c>
      <c r="G249" s="44"/>
      <c r="H249" s="45">
        <v>86115</v>
      </c>
      <c r="I249" s="43">
        <f t="shared" si="2"/>
        <v>86115</v>
      </c>
    </row>
    <row r="250" spans="1:9" x14ac:dyDescent="0.25">
      <c r="A250" s="37">
        <v>243</v>
      </c>
      <c r="B250" s="37"/>
      <c r="C250" s="43"/>
      <c r="D250" s="39" t="s">
        <v>847</v>
      </c>
      <c r="E250" s="39" t="s">
        <v>848</v>
      </c>
      <c r="F250" s="39" t="s">
        <v>849</v>
      </c>
      <c r="G250" s="44"/>
      <c r="H250" s="45">
        <v>4360</v>
      </c>
      <c r="I250" s="43">
        <f t="shared" si="2"/>
        <v>4360</v>
      </c>
    </row>
    <row r="251" spans="1:9" ht="30" x14ac:dyDescent="0.25">
      <c r="A251" s="37">
        <v>244</v>
      </c>
      <c r="B251" s="37"/>
      <c r="C251" s="43"/>
      <c r="D251" s="39" t="s">
        <v>850</v>
      </c>
      <c r="E251" s="39" t="s">
        <v>839</v>
      </c>
      <c r="F251" s="39" t="s">
        <v>519</v>
      </c>
      <c r="G251" s="44"/>
      <c r="H251" s="45">
        <v>40423</v>
      </c>
      <c r="I251" s="43">
        <f t="shared" si="2"/>
        <v>40423</v>
      </c>
    </row>
    <row r="252" spans="1:9" ht="30" x14ac:dyDescent="0.25">
      <c r="A252" s="37">
        <v>245</v>
      </c>
      <c r="B252" s="37"/>
      <c r="C252" s="43"/>
      <c r="D252" s="39" t="s">
        <v>851</v>
      </c>
      <c r="E252" s="39" t="s">
        <v>481</v>
      </c>
      <c r="F252" s="39" t="s">
        <v>482</v>
      </c>
      <c r="G252" s="44"/>
      <c r="H252" s="45">
        <v>8724</v>
      </c>
      <c r="I252" s="43">
        <f t="shared" si="2"/>
        <v>8724</v>
      </c>
    </row>
    <row r="253" spans="1:9" ht="30" x14ac:dyDescent="0.25">
      <c r="A253" s="37">
        <v>246</v>
      </c>
      <c r="B253" s="37"/>
      <c r="C253" s="43"/>
      <c r="D253" s="39" t="s">
        <v>852</v>
      </c>
      <c r="E253" s="39" t="s">
        <v>853</v>
      </c>
      <c r="F253" s="39" t="s">
        <v>318</v>
      </c>
      <c r="G253" s="44"/>
      <c r="H253" s="45">
        <v>16728</v>
      </c>
      <c r="I253" s="43">
        <f t="shared" si="2"/>
        <v>16728</v>
      </c>
    </row>
    <row r="254" spans="1:9" ht="30" x14ac:dyDescent="0.25">
      <c r="A254" s="37">
        <v>247</v>
      </c>
      <c r="B254" s="37"/>
      <c r="C254" s="43"/>
      <c r="D254" s="39" t="s">
        <v>854</v>
      </c>
      <c r="E254" s="39" t="s">
        <v>855</v>
      </c>
      <c r="F254" s="39" t="s">
        <v>856</v>
      </c>
      <c r="G254" s="44"/>
      <c r="H254" s="45">
        <v>10454</v>
      </c>
      <c r="I254" s="43">
        <f t="shared" si="2"/>
        <v>10454</v>
      </c>
    </row>
    <row r="255" spans="1:9" ht="30" x14ac:dyDescent="0.25">
      <c r="A255" s="37">
        <v>248</v>
      </c>
      <c r="B255" s="37"/>
      <c r="C255" s="43"/>
      <c r="D255" s="39" t="s">
        <v>857</v>
      </c>
      <c r="E255" s="39" t="s">
        <v>855</v>
      </c>
      <c r="F255" s="39" t="s">
        <v>856</v>
      </c>
      <c r="G255" s="44"/>
      <c r="H255" s="45">
        <v>4122</v>
      </c>
      <c r="I255" s="43">
        <f t="shared" si="2"/>
        <v>4122</v>
      </c>
    </row>
    <row r="256" spans="1:9" ht="30" x14ac:dyDescent="0.25">
      <c r="A256" s="37">
        <v>249</v>
      </c>
      <c r="B256" s="37"/>
      <c r="C256" s="43"/>
      <c r="D256" s="39" t="s">
        <v>858</v>
      </c>
      <c r="E256" s="39" t="s">
        <v>855</v>
      </c>
      <c r="F256" s="39" t="s">
        <v>856</v>
      </c>
      <c r="G256" s="44"/>
      <c r="H256" s="45">
        <v>14192</v>
      </c>
      <c r="I256" s="43">
        <f t="shared" si="2"/>
        <v>14192</v>
      </c>
    </row>
    <row r="257" spans="1:9" ht="30" x14ac:dyDescent="0.25">
      <c r="A257" s="37">
        <v>250</v>
      </c>
      <c r="B257" s="37"/>
      <c r="C257" s="43"/>
      <c r="D257" s="39" t="s">
        <v>859</v>
      </c>
      <c r="E257" s="39" t="s">
        <v>855</v>
      </c>
      <c r="F257" s="39" t="s">
        <v>856</v>
      </c>
      <c r="G257" s="44"/>
      <c r="H257" s="45">
        <v>22336</v>
      </c>
      <c r="I257" s="43">
        <f t="shared" si="2"/>
        <v>22336</v>
      </c>
    </row>
    <row r="258" spans="1:9" ht="30" x14ac:dyDescent="0.25">
      <c r="A258" s="37">
        <v>251</v>
      </c>
      <c r="B258" s="37"/>
      <c r="C258" s="43"/>
      <c r="D258" s="39" t="s">
        <v>860</v>
      </c>
      <c r="E258" s="39" t="s">
        <v>855</v>
      </c>
      <c r="F258" s="39" t="s">
        <v>856</v>
      </c>
      <c r="G258" s="44"/>
      <c r="H258" s="45">
        <v>7402</v>
      </c>
      <c r="I258" s="43">
        <f t="shared" si="2"/>
        <v>7402</v>
      </c>
    </row>
    <row r="259" spans="1:9" ht="30" x14ac:dyDescent="0.25">
      <c r="A259" s="37">
        <v>252</v>
      </c>
      <c r="B259" s="37"/>
      <c r="C259" s="43"/>
      <c r="D259" s="39" t="s">
        <v>861</v>
      </c>
      <c r="E259" s="39" t="s">
        <v>826</v>
      </c>
      <c r="F259" s="39" t="s">
        <v>482</v>
      </c>
      <c r="G259" s="44"/>
      <c r="H259" s="45">
        <v>28519</v>
      </c>
      <c r="I259" s="43">
        <f t="shared" si="2"/>
        <v>28519</v>
      </c>
    </row>
    <row r="260" spans="1:9" ht="30" x14ac:dyDescent="0.25">
      <c r="A260" s="37">
        <v>253</v>
      </c>
      <c r="B260" s="37"/>
      <c r="C260" s="43"/>
      <c r="D260" s="39" t="s">
        <v>903</v>
      </c>
      <c r="E260" s="39" t="s">
        <v>855</v>
      </c>
      <c r="F260" s="39" t="s">
        <v>856</v>
      </c>
      <c r="G260" s="44"/>
      <c r="H260" s="45">
        <v>26634</v>
      </c>
      <c r="I260" s="43">
        <f t="shared" si="2"/>
        <v>26634</v>
      </c>
    </row>
    <row r="261" spans="1:9" ht="30" x14ac:dyDescent="0.25">
      <c r="A261" s="37">
        <v>254</v>
      </c>
      <c r="B261" s="37"/>
      <c r="C261" s="43"/>
      <c r="D261" s="39" t="s">
        <v>904</v>
      </c>
      <c r="E261" s="39" t="s">
        <v>855</v>
      </c>
      <c r="F261" s="39" t="s">
        <v>856</v>
      </c>
      <c r="G261" s="44"/>
      <c r="H261" s="45">
        <v>14192</v>
      </c>
      <c r="I261" s="43">
        <f t="shared" si="2"/>
        <v>14192</v>
      </c>
    </row>
    <row r="262" spans="1:9" ht="30" x14ac:dyDescent="0.25">
      <c r="A262" s="37">
        <v>255</v>
      </c>
      <c r="B262" s="37"/>
      <c r="C262" s="43"/>
      <c r="D262" s="39" t="s">
        <v>905</v>
      </c>
      <c r="E262" s="39" t="s">
        <v>855</v>
      </c>
      <c r="F262" s="39" t="s">
        <v>856</v>
      </c>
      <c r="G262" s="44"/>
      <c r="H262" s="45">
        <v>2051</v>
      </c>
      <c r="I262" s="43">
        <f t="shared" si="2"/>
        <v>2051</v>
      </c>
    </row>
    <row r="263" spans="1:9" x14ac:dyDescent="0.25">
      <c r="A263" s="37">
        <v>256</v>
      </c>
      <c r="B263" s="37"/>
      <c r="C263" s="43"/>
      <c r="D263" s="39" t="s">
        <v>906</v>
      </c>
      <c r="E263" s="39" t="s">
        <v>356</v>
      </c>
      <c r="F263" s="39" t="s">
        <v>357</v>
      </c>
      <c r="G263" s="44"/>
      <c r="H263" s="45">
        <v>8000</v>
      </c>
      <c r="I263" s="43">
        <f t="shared" si="2"/>
        <v>8000</v>
      </c>
    </row>
    <row r="264" spans="1:9" ht="30" x14ac:dyDescent="0.25">
      <c r="A264" s="37">
        <v>257</v>
      </c>
      <c r="B264" s="37"/>
      <c r="C264" s="43"/>
      <c r="D264" s="39" t="s">
        <v>907</v>
      </c>
      <c r="E264" s="39" t="s">
        <v>934</v>
      </c>
      <c r="F264" s="39" t="s">
        <v>908</v>
      </c>
      <c r="G264" s="44"/>
      <c r="H264" s="45">
        <v>32548.82</v>
      </c>
      <c r="I264" s="43">
        <f t="shared" si="2"/>
        <v>32548.82</v>
      </c>
    </row>
    <row r="265" spans="1:9" ht="45" x14ac:dyDescent="0.25">
      <c r="A265" s="37">
        <v>258</v>
      </c>
      <c r="B265" s="37"/>
      <c r="C265" s="43"/>
      <c r="D265" s="39" t="s">
        <v>909</v>
      </c>
      <c r="E265" s="39" t="s">
        <v>935</v>
      </c>
      <c r="F265" s="39" t="s">
        <v>910</v>
      </c>
      <c r="G265" s="44"/>
      <c r="H265" s="45">
        <v>45695.74</v>
      </c>
      <c r="I265" s="43">
        <f t="shared" si="2"/>
        <v>45695.74</v>
      </c>
    </row>
    <row r="266" spans="1:9" ht="30" x14ac:dyDescent="0.25">
      <c r="A266" s="37">
        <v>259</v>
      </c>
      <c r="B266" s="37"/>
      <c r="C266" s="43"/>
      <c r="D266" s="39" t="s">
        <v>911</v>
      </c>
      <c r="E266" s="39" t="s">
        <v>814</v>
      </c>
      <c r="F266" s="39" t="s">
        <v>912</v>
      </c>
      <c r="G266" s="44"/>
      <c r="H266" s="45">
        <v>199821</v>
      </c>
      <c r="I266" s="43">
        <f t="shared" si="2"/>
        <v>199821</v>
      </c>
    </row>
    <row r="267" spans="1:9" ht="45" x14ac:dyDescent="0.25">
      <c r="A267" s="37">
        <v>260</v>
      </c>
      <c r="B267" s="37"/>
      <c r="C267" s="43"/>
      <c r="D267" s="39" t="s">
        <v>913</v>
      </c>
      <c r="E267" s="39" t="s">
        <v>936</v>
      </c>
      <c r="F267" s="39" t="s">
        <v>917</v>
      </c>
      <c r="G267" s="44"/>
      <c r="H267" s="45">
        <v>76345.2</v>
      </c>
      <c r="I267" s="43">
        <f t="shared" si="2"/>
        <v>76345.2</v>
      </c>
    </row>
    <row r="268" spans="1:9" ht="45" x14ac:dyDescent="0.25">
      <c r="A268" s="37">
        <v>261</v>
      </c>
      <c r="B268" s="37"/>
      <c r="C268" s="43"/>
      <c r="D268" s="39" t="s">
        <v>914</v>
      </c>
      <c r="E268" s="39" t="s">
        <v>933</v>
      </c>
      <c r="F268" s="39" t="s">
        <v>915</v>
      </c>
      <c r="G268" s="44"/>
      <c r="H268" s="45">
        <v>4875</v>
      </c>
      <c r="I268" s="43">
        <f t="shared" si="2"/>
        <v>4875</v>
      </c>
    </row>
    <row r="269" spans="1:9" x14ac:dyDescent="0.25">
      <c r="A269" s="37">
        <v>262</v>
      </c>
      <c r="B269" s="37"/>
      <c r="C269" s="43"/>
      <c r="D269" s="39" t="s">
        <v>916</v>
      </c>
      <c r="E269" s="39"/>
      <c r="F269" s="39" t="s">
        <v>917</v>
      </c>
      <c r="G269" s="44"/>
      <c r="H269" s="45">
        <v>12955.2</v>
      </c>
      <c r="I269" s="43">
        <f t="shared" si="2"/>
        <v>12955.2</v>
      </c>
    </row>
    <row r="270" spans="1:9" ht="30" x14ac:dyDescent="0.25">
      <c r="A270" s="37">
        <v>263</v>
      </c>
      <c r="B270" s="37"/>
      <c r="C270" s="43"/>
      <c r="D270" s="39" t="s">
        <v>918</v>
      </c>
      <c r="E270" s="39" t="s">
        <v>855</v>
      </c>
      <c r="F270" s="39" t="s">
        <v>856</v>
      </c>
      <c r="G270" s="44"/>
      <c r="H270" s="45">
        <v>1173</v>
      </c>
      <c r="I270" s="43">
        <f t="shared" si="2"/>
        <v>1173</v>
      </c>
    </row>
    <row r="271" spans="1:9" ht="45" x14ac:dyDescent="0.25">
      <c r="A271" s="37">
        <v>264</v>
      </c>
      <c r="B271" s="37"/>
      <c r="C271" s="43"/>
      <c r="D271" s="39" t="s">
        <v>919</v>
      </c>
      <c r="E271" s="39" t="s">
        <v>932</v>
      </c>
      <c r="F271" s="39" t="s">
        <v>920</v>
      </c>
      <c r="G271" s="44"/>
      <c r="H271" s="45">
        <v>770</v>
      </c>
      <c r="I271" s="43">
        <v>770</v>
      </c>
    </row>
    <row r="272" spans="1:9" ht="30" x14ac:dyDescent="0.25">
      <c r="A272" s="37">
        <v>265</v>
      </c>
      <c r="B272" s="37"/>
      <c r="C272" s="43"/>
      <c r="D272" s="46" t="s">
        <v>921</v>
      </c>
      <c r="E272" s="39" t="s">
        <v>937</v>
      </c>
      <c r="F272" s="39" t="s">
        <v>922</v>
      </c>
      <c r="G272" s="44"/>
      <c r="H272" s="45">
        <v>57606</v>
      </c>
      <c r="I272" s="43">
        <v>57606</v>
      </c>
    </row>
    <row r="273" spans="1:9" ht="30" x14ac:dyDescent="0.25">
      <c r="A273" s="37">
        <v>266</v>
      </c>
      <c r="B273" s="37"/>
      <c r="C273" s="43"/>
      <c r="D273" s="46" t="s">
        <v>923</v>
      </c>
      <c r="E273" s="39" t="s">
        <v>939</v>
      </c>
      <c r="F273" s="39" t="s">
        <v>924</v>
      </c>
      <c r="G273" s="44"/>
      <c r="H273" s="45">
        <v>21816.14</v>
      </c>
      <c r="I273" s="43">
        <v>21816.14</v>
      </c>
    </row>
    <row r="274" spans="1:9" ht="30" x14ac:dyDescent="0.25">
      <c r="A274" s="37">
        <v>267</v>
      </c>
      <c r="B274" s="37"/>
      <c r="C274" s="43"/>
      <c r="D274" s="46" t="s">
        <v>925</v>
      </c>
      <c r="E274" s="39" t="s">
        <v>938</v>
      </c>
      <c r="F274" s="39" t="s">
        <v>915</v>
      </c>
      <c r="G274" s="44"/>
      <c r="H274" s="45">
        <v>1350</v>
      </c>
      <c r="I274" s="43">
        <v>1350</v>
      </c>
    </row>
    <row r="275" spans="1:9" ht="30" x14ac:dyDescent="0.25">
      <c r="A275" s="37">
        <v>268</v>
      </c>
      <c r="B275" s="37"/>
      <c r="C275" s="43"/>
      <c r="D275" s="46" t="s">
        <v>926</v>
      </c>
      <c r="E275" s="39" t="s">
        <v>940</v>
      </c>
      <c r="F275" s="39" t="s">
        <v>908</v>
      </c>
      <c r="G275" s="44"/>
      <c r="H275" s="45">
        <v>15999.94</v>
      </c>
      <c r="I275" s="45">
        <v>15999.94</v>
      </c>
    </row>
    <row r="276" spans="1:9" ht="30" x14ac:dyDescent="0.25">
      <c r="A276" s="37">
        <v>269</v>
      </c>
      <c r="B276" s="37"/>
      <c r="C276" s="43"/>
      <c r="D276" s="46" t="s">
        <v>927</v>
      </c>
      <c r="E276" s="39" t="s">
        <v>941</v>
      </c>
      <c r="F276" s="39" t="s">
        <v>928</v>
      </c>
      <c r="G276" s="44"/>
      <c r="H276" s="45">
        <v>89366</v>
      </c>
      <c r="I276" s="43">
        <v>89366</v>
      </c>
    </row>
    <row r="277" spans="1:9" ht="30" x14ac:dyDescent="0.25">
      <c r="A277" s="37">
        <v>270</v>
      </c>
      <c r="B277" s="37"/>
      <c r="C277" s="43"/>
      <c r="D277" s="46" t="s">
        <v>929</v>
      </c>
      <c r="E277" s="39" t="s">
        <v>839</v>
      </c>
      <c r="F277" s="39" t="s">
        <v>917</v>
      </c>
      <c r="G277" s="44"/>
      <c r="H277" s="45">
        <v>9189.6</v>
      </c>
      <c r="I277" s="43">
        <v>9189.6</v>
      </c>
    </row>
    <row r="278" spans="1:9" ht="45" x14ac:dyDescent="0.25">
      <c r="A278" s="37">
        <v>271</v>
      </c>
      <c r="B278" s="37"/>
      <c r="C278" s="43"/>
      <c r="D278" s="46" t="s">
        <v>930</v>
      </c>
      <c r="E278" s="39" t="s">
        <v>931</v>
      </c>
      <c r="F278" s="39" t="s">
        <v>915</v>
      </c>
      <c r="G278" s="44"/>
      <c r="H278" s="45">
        <v>685.4</v>
      </c>
      <c r="I278" s="43">
        <v>685.4</v>
      </c>
    </row>
    <row r="279" spans="1:9" x14ac:dyDescent="0.25">
      <c r="A279" s="37"/>
      <c r="B279" s="37"/>
      <c r="C279" s="47">
        <f t="shared" ref="C279" si="3">SUM(C230:C278)</f>
        <v>0</v>
      </c>
      <c r="D279" s="47"/>
      <c r="E279" s="47"/>
      <c r="F279" s="47"/>
      <c r="G279" s="47"/>
      <c r="H279" s="47">
        <f t="shared" ref="H279:I279" si="4">SUM(H230:H278)</f>
        <v>1120661.5999999999</v>
      </c>
      <c r="I279" s="47">
        <f t="shared" si="4"/>
        <v>1120661.5999999999</v>
      </c>
    </row>
    <row r="280" spans="1:9" s="14" customFormat="1" x14ac:dyDescent="0.25">
      <c r="A280" s="48">
        <v>272</v>
      </c>
      <c r="B280" s="48"/>
      <c r="C280" s="49">
        <v>83989.5</v>
      </c>
      <c r="D280" s="15" t="s">
        <v>9</v>
      </c>
      <c r="E280" s="15" t="s">
        <v>301</v>
      </c>
      <c r="F280" s="15" t="s">
        <v>10</v>
      </c>
      <c r="G280" s="50">
        <v>89</v>
      </c>
      <c r="H280" s="49"/>
      <c r="I280" s="49">
        <v>83989.5</v>
      </c>
    </row>
    <row r="281" spans="1:9" x14ac:dyDescent="0.25">
      <c r="A281" s="48">
        <v>273</v>
      </c>
      <c r="B281" s="48"/>
      <c r="C281" s="49">
        <v>34025.199999999997</v>
      </c>
      <c r="D281" s="15" t="s">
        <v>13</v>
      </c>
      <c r="E281" s="15" t="s">
        <v>11</v>
      </c>
      <c r="F281" s="15" t="s">
        <v>10</v>
      </c>
      <c r="G281" s="50">
        <v>66</v>
      </c>
      <c r="H281" s="49"/>
      <c r="I281" s="49">
        <v>34025.199999999997</v>
      </c>
    </row>
    <row r="282" spans="1:9" ht="60" x14ac:dyDescent="0.25">
      <c r="A282" s="48">
        <v>274</v>
      </c>
      <c r="B282" s="48"/>
      <c r="C282" s="49">
        <v>53719</v>
      </c>
      <c r="D282" s="15" t="s">
        <v>14</v>
      </c>
      <c r="E282" s="15" t="s">
        <v>83</v>
      </c>
      <c r="F282" s="15" t="s">
        <v>12</v>
      </c>
      <c r="G282" s="50"/>
      <c r="H282" s="49"/>
      <c r="I282" s="49">
        <v>53719</v>
      </c>
    </row>
    <row r="283" spans="1:9" ht="31.5" customHeight="1" x14ac:dyDescent="0.25">
      <c r="A283" s="48">
        <v>275</v>
      </c>
      <c r="B283" s="48"/>
      <c r="C283" s="49">
        <v>110684</v>
      </c>
      <c r="D283" s="15" t="s">
        <v>15</v>
      </c>
      <c r="E283" s="15" t="s">
        <v>84</v>
      </c>
      <c r="F283" s="15" t="s">
        <v>16</v>
      </c>
      <c r="G283" s="50"/>
      <c r="H283" s="49"/>
      <c r="I283" s="49">
        <v>110684</v>
      </c>
    </row>
    <row r="284" spans="1:9" x14ac:dyDescent="0.25">
      <c r="A284" s="48">
        <v>276</v>
      </c>
      <c r="B284" s="48"/>
      <c r="C284" s="49">
        <v>68919.899999999994</v>
      </c>
      <c r="D284" s="15" t="s">
        <v>96</v>
      </c>
      <c r="E284" s="15" t="s">
        <v>302</v>
      </c>
      <c r="F284" s="15" t="s">
        <v>17</v>
      </c>
      <c r="G284" s="50">
        <v>26</v>
      </c>
      <c r="H284" s="49"/>
      <c r="I284" s="49">
        <v>68919.899999999994</v>
      </c>
    </row>
    <row r="285" spans="1:9" ht="30" x14ac:dyDescent="0.25">
      <c r="A285" s="48">
        <v>277</v>
      </c>
      <c r="B285" s="48"/>
      <c r="C285" s="49">
        <v>197034.18</v>
      </c>
      <c r="D285" s="15" t="s">
        <v>95</v>
      </c>
      <c r="E285" s="15" t="s">
        <v>18</v>
      </c>
      <c r="F285" s="15" t="s">
        <v>19</v>
      </c>
      <c r="G285" s="50">
        <v>850</v>
      </c>
      <c r="H285" s="49"/>
      <c r="I285" s="49">
        <v>197034.18</v>
      </c>
    </row>
    <row r="286" spans="1:9" ht="30" x14ac:dyDescent="0.25">
      <c r="A286" s="48">
        <v>278</v>
      </c>
      <c r="B286" s="48"/>
      <c r="C286" s="49">
        <v>24650</v>
      </c>
      <c r="D286" s="15" t="s">
        <v>94</v>
      </c>
      <c r="E286" s="15" t="s">
        <v>303</v>
      </c>
      <c r="F286" s="15" t="s">
        <v>20</v>
      </c>
      <c r="G286" s="50">
        <v>8</v>
      </c>
      <c r="H286" s="49"/>
      <c r="I286" s="49">
        <v>24650</v>
      </c>
    </row>
    <row r="287" spans="1:9" ht="30" x14ac:dyDescent="0.25">
      <c r="A287" s="48">
        <v>279</v>
      </c>
      <c r="B287" s="48"/>
      <c r="C287" s="49">
        <v>27720</v>
      </c>
      <c r="D287" s="15" t="s">
        <v>93</v>
      </c>
      <c r="E287" s="15" t="s">
        <v>304</v>
      </c>
      <c r="F287" s="15" t="s">
        <v>21</v>
      </c>
      <c r="G287" s="50">
        <v>12</v>
      </c>
      <c r="H287" s="49"/>
      <c r="I287" s="49">
        <v>27720</v>
      </c>
    </row>
    <row r="288" spans="1:9" ht="30" x14ac:dyDescent="0.25">
      <c r="A288" s="48">
        <v>280</v>
      </c>
      <c r="B288" s="48"/>
      <c r="C288" s="49">
        <v>99169.74</v>
      </c>
      <c r="D288" s="15" t="s">
        <v>92</v>
      </c>
      <c r="E288" s="15" t="s">
        <v>22</v>
      </c>
      <c r="F288" s="15" t="s">
        <v>23</v>
      </c>
      <c r="G288" s="50">
        <v>813</v>
      </c>
      <c r="H288" s="49"/>
      <c r="I288" s="49">
        <v>99169.74</v>
      </c>
    </row>
    <row r="289" spans="1:9" ht="30" x14ac:dyDescent="0.25">
      <c r="A289" s="48">
        <v>281</v>
      </c>
      <c r="B289" s="48"/>
      <c r="C289" s="49">
        <v>15568.92</v>
      </c>
      <c r="D289" s="15" t="s">
        <v>91</v>
      </c>
      <c r="E289" s="15" t="s">
        <v>24</v>
      </c>
      <c r="F289" s="15" t="s">
        <v>25</v>
      </c>
      <c r="G289" s="50">
        <v>590</v>
      </c>
      <c r="H289" s="49"/>
      <c r="I289" s="49">
        <v>15568.92</v>
      </c>
    </row>
    <row r="290" spans="1:9" ht="30" x14ac:dyDescent="0.25">
      <c r="A290" s="48">
        <v>282</v>
      </c>
      <c r="B290" s="48"/>
      <c r="C290" s="49">
        <v>88994.25</v>
      </c>
      <c r="D290" s="15" t="s">
        <v>90</v>
      </c>
      <c r="E290" s="15" t="s">
        <v>305</v>
      </c>
      <c r="F290" s="15" t="s">
        <v>26</v>
      </c>
      <c r="G290" s="50">
        <v>9812</v>
      </c>
      <c r="H290" s="49"/>
      <c r="I290" s="49">
        <v>88994.25</v>
      </c>
    </row>
    <row r="291" spans="1:9" x14ac:dyDescent="0.25">
      <c r="A291" s="48">
        <v>283</v>
      </c>
      <c r="B291" s="48"/>
      <c r="C291" s="49">
        <v>138865.60000000001</v>
      </c>
      <c r="D291" s="15" t="s">
        <v>82</v>
      </c>
      <c r="E291" s="15" t="s">
        <v>102</v>
      </c>
      <c r="F291" s="15" t="s">
        <v>27</v>
      </c>
      <c r="G291" s="50"/>
      <c r="H291" s="49"/>
      <c r="I291" s="49">
        <v>138865.60000000001</v>
      </c>
    </row>
    <row r="292" spans="1:9" ht="30" x14ac:dyDescent="0.25">
      <c r="A292" s="48">
        <v>284</v>
      </c>
      <c r="B292" s="48"/>
      <c r="C292" s="49">
        <v>110273</v>
      </c>
      <c r="D292" s="15" t="s">
        <v>85</v>
      </c>
      <c r="E292" s="15" t="s">
        <v>86</v>
      </c>
      <c r="F292" s="15" t="s">
        <v>28</v>
      </c>
      <c r="G292" s="50"/>
      <c r="H292" s="49"/>
      <c r="I292" s="49">
        <v>110273</v>
      </c>
    </row>
    <row r="293" spans="1:9" x14ac:dyDescent="0.25">
      <c r="A293" s="48">
        <v>285</v>
      </c>
      <c r="B293" s="48"/>
      <c r="C293" s="49"/>
      <c r="D293" s="51" t="s">
        <v>87</v>
      </c>
      <c r="E293" s="15" t="s">
        <v>101</v>
      </c>
      <c r="F293" s="15" t="s">
        <v>29</v>
      </c>
      <c r="G293" s="50"/>
      <c r="H293" s="49">
        <v>1026.0999999999999</v>
      </c>
      <c r="I293" s="49">
        <v>1026.0999999999999</v>
      </c>
    </row>
    <row r="294" spans="1:9" x14ac:dyDescent="0.25">
      <c r="A294" s="48">
        <v>286</v>
      </c>
      <c r="B294" s="48"/>
      <c r="C294" s="49"/>
      <c r="D294" s="15" t="s">
        <v>89</v>
      </c>
      <c r="E294" s="15" t="s">
        <v>100</v>
      </c>
      <c r="F294" s="15" t="s">
        <v>30</v>
      </c>
      <c r="G294" s="50"/>
      <c r="H294" s="49">
        <v>3323.4</v>
      </c>
      <c r="I294" s="49">
        <v>3323.4</v>
      </c>
    </row>
    <row r="295" spans="1:9" x14ac:dyDescent="0.25">
      <c r="A295" s="48">
        <v>287</v>
      </c>
      <c r="B295" s="48"/>
      <c r="C295" s="49"/>
      <c r="D295" s="52" t="s">
        <v>88</v>
      </c>
      <c r="E295" s="15" t="s">
        <v>99</v>
      </c>
      <c r="F295" s="15" t="s">
        <v>31</v>
      </c>
      <c r="G295" s="50"/>
      <c r="H295" s="49">
        <v>5400</v>
      </c>
      <c r="I295" s="49">
        <v>5400</v>
      </c>
    </row>
    <row r="296" spans="1:9" ht="30" x14ac:dyDescent="0.25">
      <c r="A296" s="48">
        <v>288</v>
      </c>
      <c r="B296" s="48"/>
      <c r="C296" s="49"/>
      <c r="D296" s="52" t="s">
        <v>97</v>
      </c>
      <c r="E296" s="15" t="s">
        <v>98</v>
      </c>
      <c r="F296" s="15" t="s">
        <v>32</v>
      </c>
      <c r="G296" s="50"/>
      <c r="H296" s="49">
        <v>3900</v>
      </c>
      <c r="I296" s="49">
        <v>3900</v>
      </c>
    </row>
    <row r="297" spans="1:9" ht="30" x14ac:dyDescent="0.25">
      <c r="A297" s="48">
        <v>289</v>
      </c>
      <c r="B297" s="48"/>
      <c r="C297" s="49"/>
      <c r="D297" s="52" t="s">
        <v>103</v>
      </c>
      <c r="E297" s="15" t="s">
        <v>173</v>
      </c>
      <c r="F297" s="15" t="s">
        <v>33</v>
      </c>
      <c r="G297" s="50"/>
      <c r="H297" s="49">
        <v>1760</v>
      </c>
      <c r="I297" s="49">
        <v>1760</v>
      </c>
    </row>
    <row r="298" spans="1:9" x14ac:dyDescent="0.25">
      <c r="A298" s="48">
        <v>290</v>
      </c>
      <c r="B298" s="48"/>
      <c r="C298" s="49"/>
      <c r="D298" s="52" t="s">
        <v>105</v>
      </c>
      <c r="E298" s="15" t="s">
        <v>104</v>
      </c>
      <c r="F298" s="15" t="s">
        <v>34</v>
      </c>
      <c r="G298" s="50"/>
      <c r="H298" s="49">
        <v>565</v>
      </c>
      <c r="I298" s="49">
        <v>565</v>
      </c>
    </row>
    <row r="299" spans="1:9" ht="30" x14ac:dyDescent="0.25">
      <c r="A299" s="48">
        <v>291</v>
      </c>
      <c r="B299" s="48"/>
      <c r="C299" s="49"/>
      <c r="D299" s="52" t="s">
        <v>106</v>
      </c>
      <c r="E299" s="15" t="s">
        <v>107</v>
      </c>
      <c r="F299" s="15" t="s">
        <v>28</v>
      </c>
      <c r="G299" s="50"/>
      <c r="H299" s="49">
        <v>1454.76</v>
      </c>
      <c r="I299" s="49">
        <v>1454.76</v>
      </c>
    </row>
    <row r="300" spans="1:9" x14ac:dyDescent="0.25">
      <c r="A300" s="48">
        <v>292</v>
      </c>
      <c r="B300" s="48"/>
      <c r="C300" s="49"/>
      <c r="D300" s="52" t="s">
        <v>108</v>
      </c>
      <c r="E300" s="15" t="s">
        <v>109</v>
      </c>
      <c r="F300" s="15" t="s">
        <v>35</v>
      </c>
      <c r="G300" s="50"/>
      <c r="H300" s="49">
        <v>1850</v>
      </c>
      <c r="I300" s="49">
        <v>1850</v>
      </c>
    </row>
    <row r="301" spans="1:9" x14ac:dyDescent="0.25">
      <c r="A301" s="48">
        <v>293</v>
      </c>
      <c r="B301" s="48"/>
      <c r="C301" s="49"/>
      <c r="D301" s="52" t="s">
        <v>110</v>
      </c>
      <c r="E301" s="15" t="s">
        <v>109</v>
      </c>
      <c r="F301" s="15" t="s">
        <v>35</v>
      </c>
      <c r="G301" s="50"/>
      <c r="H301" s="49">
        <v>1850</v>
      </c>
      <c r="I301" s="49">
        <v>1850</v>
      </c>
    </row>
    <row r="302" spans="1:9" x14ac:dyDescent="0.25">
      <c r="A302" s="48">
        <v>294</v>
      </c>
      <c r="B302" s="48"/>
      <c r="C302" s="49"/>
      <c r="D302" s="52" t="s">
        <v>111</v>
      </c>
      <c r="E302" s="15" t="s">
        <v>112</v>
      </c>
      <c r="F302" s="15" t="s">
        <v>32</v>
      </c>
      <c r="G302" s="50"/>
      <c r="H302" s="49">
        <v>475</v>
      </c>
      <c r="I302" s="49">
        <v>475</v>
      </c>
    </row>
    <row r="303" spans="1:9" x14ac:dyDescent="0.25">
      <c r="A303" s="48">
        <v>295</v>
      </c>
      <c r="B303" s="48"/>
      <c r="C303" s="49"/>
      <c r="D303" s="52" t="s">
        <v>113</v>
      </c>
      <c r="E303" s="15" t="s">
        <v>114</v>
      </c>
      <c r="F303" s="15" t="s">
        <v>36</v>
      </c>
      <c r="G303" s="50"/>
      <c r="H303" s="49">
        <v>35</v>
      </c>
      <c r="I303" s="49">
        <v>35</v>
      </c>
    </row>
    <row r="304" spans="1:9" ht="30" x14ac:dyDescent="0.25">
      <c r="A304" s="48">
        <v>296</v>
      </c>
      <c r="B304" s="48"/>
      <c r="C304" s="49"/>
      <c r="D304" s="52" t="s">
        <v>115</v>
      </c>
      <c r="E304" s="15" t="s">
        <v>116</v>
      </c>
      <c r="F304" s="15" t="s">
        <v>37</v>
      </c>
      <c r="G304" s="50"/>
      <c r="H304" s="49">
        <v>31495.85</v>
      </c>
      <c r="I304" s="49">
        <v>31495.85</v>
      </c>
    </row>
    <row r="305" spans="1:9" x14ac:dyDescent="0.25">
      <c r="A305" s="48">
        <v>297</v>
      </c>
      <c r="B305" s="48"/>
      <c r="C305" s="49"/>
      <c r="D305" s="52" t="s">
        <v>117</v>
      </c>
      <c r="E305" s="15" t="s">
        <v>101</v>
      </c>
      <c r="F305" s="15" t="s">
        <v>38</v>
      </c>
      <c r="G305" s="50"/>
      <c r="H305" s="49">
        <v>1920</v>
      </c>
      <c r="I305" s="49">
        <v>1920</v>
      </c>
    </row>
    <row r="306" spans="1:9" x14ac:dyDescent="0.25">
      <c r="A306" s="48">
        <v>298</v>
      </c>
      <c r="B306" s="48"/>
      <c r="C306" s="49"/>
      <c r="D306" s="52" t="s">
        <v>118</v>
      </c>
      <c r="E306" s="15" t="s">
        <v>100</v>
      </c>
      <c r="F306" s="15" t="s">
        <v>39</v>
      </c>
      <c r="G306" s="50"/>
      <c r="H306" s="49">
        <v>1075</v>
      </c>
      <c r="I306" s="49">
        <v>1075</v>
      </c>
    </row>
    <row r="307" spans="1:9" x14ac:dyDescent="0.25">
      <c r="A307" s="48">
        <v>299</v>
      </c>
      <c r="B307" s="48"/>
      <c r="C307" s="49"/>
      <c r="D307" s="52" t="s">
        <v>119</v>
      </c>
      <c r="E307" s="15" t="s">
        <v>120</v>
      </c>
      <c r="F307" s="15" t="s">
        <v>40</v>
      </c>
      <c r="G307" s="50"/>
      <c r="H307" s="49">
        <v>2535</v>
      </c>
      <c r="I307" s="49">
        <v>2535</v>
      </c>
    </row>
    <row r="308" spans="1:9" x14ac:dyDescent="0.25">
      <c r="A308" s="48">
        <v>300</v>
      </c>
      <c r="B308" s="48"/>
      <c r="C308" s="49"/>
      <c r="D308" s="52" t="s">
        <v>121</v>
      </c>
      <c r="E308" s="15" t="s">
        <v>100</v>
      </c>
      <c r="F308" s="15" t="s">
        <v>30</v>
      </c>
      <c r="G308" s="50"/>
      <c r="H308" s="49">
        <v>5051.5200000000004</v>
      </c>
      <c r="I308" s="49">
        <v>5051.5200000000004</v>
      </c>
    </row>
    <row r="309" spans="1:9" x14ac:dyDescent="0.25">
      <c r="A309" s="48">
        <v>301</v>
      </c>
      <c r="B309" s="48"/>
      <c r="C309" s="49"/>
      <c r="D309" s="52" t="s">
        <v>122</v>
      </c>
      <c r="E309" s="15" t="s">
        <v>123</v>
      </c>
      <c r="F309" s="15" t="s">
        <v>41</v>
      </c>
      <c r="G309" s="50"/>
      <c r="H309" s="49">
        <v>3720</v>
      </c>
      <c r="I309" s="49">
        <v>3720</v>
      </c>
    </row>
    <row r="310" spans="1:9" x14ac:dyDescent="0.25">
      <c r="A310" s="48">
        <v>302</v>
      </c>
      <c r="B310" s="48"/>
      <c r="C310" s="49"/>
      <c r="D310" s="52" t="s">
        <v>124</v>
      </c>
      <c r="E310" s="15" t="s">
        <v>125</v>
      </c>
      <c r="F310" s="15" t="s">
        <v>42</v>
      </c>
      <c r="G310" s="50"/>
      <c r="H310" s="49">
        <v>2468.64</v>
      </c>
      <c r="I310" s="49">
        <v>2468.64</v>
      </c>
    </row>
    <row r="311" spans="1:9" ht="30" x14ac:dyDescent="0.25">
      <c r="A311" s="48">
        <v>303</v>
      </c>
      <c r="B311" s="48"/>
      <c r="C311" s="49"/>
      <c r="D311" s="52" t="s">
        <v>126</v>
      </c>
      <c r="E311" s="15" t="s">
        <v>127</v>
      </c>
      <c r="F311" s="15" t="s">
        <v>43</v>
      </c>
      <c r="G311" s="50"/>
      <c r="H311" s="49">
        <v>2300</v>
      </c>
      <c r="I311" s="49">
        <v>2300</v>
      </c>
    </row>
    <row r="312" spans="1:9" x14ac:dyDescent="0.25">
      <c r="A312" s="48">
        <v>304</v>
      </c>
      <c r="B312" s="48"/>
      <c r="C312" s="49"/>
      <c r="D312" s="52" t="s">
        <v>128</v>
      </c>
      <c r="E312" s="15" t="s">
        <v>11</v>
      </c>
      <c r="F312" s="15" t="s">
        <v>44</v>
      </c>
      <c r="G312" s="50"/>
      <c r="H312" s="49">
        <v>5790</v>
      </c>
      <c r="I312" s="49">
        <v>5790</v>
      </c>
    </row>
    <row r="313" spans="1:9" x14ac:dyDescent="0.25">
      <c r="A313" s="48">
        <v>305</v>
      </c>
      <c r="B313" s="48"/>
      <c r="C313" s="49"/>
      <c r="D313" s="52" t="s">
        <v>129</v>
      </c>
      <c r="E313" s="15" t="s">
        <v>131</v>
      </c>
      <c r="F313" s="15" t="s">
        <v>45</v>
      </c>
      <c r="G313" s="50"/>
      <c r="H313" s="49">
        <v>1604</v>
      </c>
      <c r="I313" s="49">
        <v>1604</v>
      </c>
    </row>
    <row r="314" spans="1:9" x14ac:dyDescent="0.25">
      <c r="A314" s="48">
        <v>306</v>
      </c>
      <c r="B314" s="48"/>
      <c r="C314" s="49"/>
      <c r="D314" s="52" t="s">
        <v>130</v>
      </c>
      <c r="E314" s="15" t="s">
        <v>132</v>
      </c>
      <c r="F314" s="15" t="s">
        <v>45</v>
      </c>
      <c r="G314" s="50"/>
      <c r="H314" s="49">
        <v>5160</v>
      </c>
      <c r="I314" s="49">
        <v>5160</v>
      </c>
    </row>
    <row r="315" spans="1:9" x14ac:dyDescent="0.25">
      <c r="A315" s="48">
        <v>307</v>
      </c>
      <c r="B315" s="48"/>
      <c r="C315" s="49"/>
      <c r="D315" s="52" t="s">
        <v>133</v>
      </c>
      <c r="E315" s="15" t="s">
        <v>134</v>
      </c>
      <c r="F315" s="15" t="s">
        <v>46</v>
      </c>
      <c r="G315" s="50"/>
      <c r="H315" s="49">
        <v>2600</v>
      </c>
      <c r="I315" s="49">
        <v>2600</v>
      </c>
    </row>
    <row r="316" spans="1:9" x14ac:dyDescent="0.25">
      <c r="A316" s="48">
        <v>308</v>
      </c>
      <c r="B316" s="48"/>
      <c r="C316" s="49"/>
      <c r="D316" s="52" t="s">
        <v>135</v>
      </c>
      <c r="E316" s="15" t="s">
        <v>136</v>
      </c>
      <c r="F316" s="15" t="s">
        <v>47</v>
      </c>
      <c r="G316" s="50"/>
      <c r="H316" s="49">
        <v>24184.67</v>
      </c>
      <c r="I316" s="49">
        <v>24184.67</v>
      </c>
    </row>
    <row r="317" spans="1:9" x14ac:dyDescent="0.25">
      <c r="A317" s="48">
        <v>309</v>
      </c>
      <c r="B317" s="48"/>
      <c r="C317" s="49"/>
      <c r="D317" s="52" t="s">
        <v>137</v>
      </c>
      <c r="E317" s="15" t="s">
        <v>100</v>
      </c>
      <c r="F317" s="15" t="s">
        <v>39</v>
      </c>
      <c r="G317" s="50"/>
      <c r="H317" s="49">
        <v>1099</v>
      </c>
      <c r="I317" s="49">
        <v>1099</v>
      </c>
    </row>
    <row r="318" spans="1:9" x14ac:dyDescent="0.25">
      <c r="A318" s="48">
        <v>310</v>
      </c>
      <c r="B318" s="48"/>
      <c r="C318" s="49"/>
      <c r="D318" s="52" t="s">
        <v>138</v>
      </c>
      <c r="E318" s="15" t="s">
        <v>101</v>
      </c>
      <c r="F318" s="15" t="s">
        <v>38</v>
      </c>
      <c r="G318" s="50"/>
      <c r="H318" s="49">
        <v>2648.5</v>
      </c>
      <c r="I318" s="49">
        <v>2648.5</v>
      </c>
    </row>
    <row r="319" spans="1:9" x14ac:dyDescent="0.25">
      <c r="A319" s="48">
        <v>311</v>
      </c>
      <c r="B319" s="48"/>
      <c r="C319" s="49"/>
      <c r="D319" s="52" t="s">
        <v>139</v>
      </c>
      <c r="E319" s="15" t="s">
        <v>140</v>
      </c>
      <c r="F319" s="15" t="s">
        <v>48</v>
      </c>
      <c r="G319" s="50"/>
      <c r="H319" s="49">
        <v>2955</v>
      </c>
      <c r="I319" s="49">
        <v>2955</v>
      </c>
    </row>
    <row r="320" spans="1:9" ht="30" x14ac:dyDescent="0.25">
      <c r="A320" s="48">
        <v>312</v>
      </c>
      <c r="B320" s="48"/>
      <c r="C320" s="49"/>
      <c r="D320" s="52" t="s">
        <v>141</v>
      </c>
      <c r="E320" s="15" t="s">
        <v>142</v>
      </c>
      <c r="F320" s="15" t="s">
        <v>49</v>
      </c>
      <c r="G320" s="50"/>
      <c r="H320" s="49">
        <v>3828</v>
      </c>
      <c r="I320" s="49">
        <v>3828</v>
      </c>
    </row>
    <row r="321" spans="1:9" x14ac:dyDescent="0.25">
      <c r="A321" s="48">
        <v>313</v>
      </c>
      <c r="B321" s="48"/>
      <c r="C321" s="49"/>
      <c r="D321" s="52" t="s">
        <v>143</v>
      </c>
      <c r="E321" s="15" t="s">
        <v>100</v>
      </c>
      <c r="F321" s="15" t="s">
        <v>50</v>
      </c>
      <c r="G321" s="50"/>
      <c r="H321" s="49">
        <v>4329</v>
      </c>
      <c r="I321" s="49">
        <v>4329</v>
      </c>
    </row>
    <row r="322" spans="1:9" x14ac:dyDescent="0.25">
      <c r="A322" s="48">
        <v>314</v>
      </c>
      <c r="B322" s="48"/>
      <c r="C322" s="49"/>
      <c r="D322" s="52" t="s">
        <v>144</v>
      </c>
      <c r="E322" s="15" t="s">
        <v>100</v>
      </c>
      <c r="F322" s="15" t="s">
        <v>50</v>
      </c>
      <c r="G322" s="50"/>
      <c r="H322" s="49">
        <v>520</v>
      </c>
      <c r="I322" s="49">
        <v>520</v>
      </c>
    </row>
    <row r="323" spans="1:9" x14ac:dyDescent="0.25">
      <c r="A323" s="48">
        <v>315</v>
      </c>
      <c r="B323" s="48"/>
      <c r="C323" s="49"/>
      <c r="D323" s="52" t="s">
        <v>145</v>
      </c>
      <c r="E323" s="15" t="s">
        <v>147</v>
      </c>
      <c r="F323" s="15" t="s">
        <v>51</v>
      </c>
      <c r="G323" s="50"/>
      <c r="H323" s="49">
        <v>1672.88</v>
      </c>
      <c r="I323" s="49">
        <v>1672.88</v>
      </c>
    </row>
    <row r="324" spans="1:9" x14ac:dyDescent="0.25">
      <c r="A324" s="48">
        <v>316</v>
      </c>
      <c r="B324" s="48"/>
      <c r="C324" s="49"/>
      <c r="D324" s="52" t="s">
        <v>146</v>
      </c>
      <c r="E324" s="15" t="s">
        <v>147</v>
      </c>
      <c r="F324" s="15" t="s">
        <v>51</v>
      </c>
      <c r="G324" s="50"/>
      <c r="H324" s="49">
        <v>1672.88</v>
      </c>
      <c r="I324" s="49">
        <v>1672.88</v>
      </c>
    </row>
    <row r="325" spans="1:9" x14ac:dyDescent="0.25">
      <c r="A325" s="48">
        <v>317</v>
      </c>
      <c r="B325" s="48"/>
      <c r="C325" s="49"/>
      <c r="D325" s="52" t="s">
        <v>148</v>
      </c>
      <c r="E325" s="15" t="s">
        <v>149</v>
      </c>
      <c r="F325" s="15" t="s">
        <v>52</v>
      </c>
      <c r="G325" s="50"/>
      <c r="H325" s="49">
        <v>2000</v>
      </c>
      <c r="I325" s="49">
        <v>2000</v>
      </c>
    </row>
    <row r="326" spans="1:9" x14ac:dyDescent="0.25">
      <c r="A326" s="48">
        <v>318</v>
      </c>
      <c r="B326" s="48"/>
      <c r="C326" s="49"/>
      <c r="D326" s="52" t="s">
        <v>150</v>
      </c>
      <c r="E326" s="15" t="s">
        <v>151</v>
      </c>
      <c r="F326" s="15" t="s">
        <v>30</v>
      </c>
      <c r="G326" s="50"/>
      <c r="H326" s="49">
        <v>997.32</v>
      </c>
      <c r="I326" s="49">
        <v>997.32</v>
      </c>
    </row>
    <row r="327" spans="1:9" x14ac:dyDescent="0.25">
      <c r="A327" s="48">
        <v>319</v>
      </c>
      <c r="B327" s="48"/>
      <c r="C327" s="49"/>
      <c r="D327" s="52" t="s">
        <v>153</v>
      </c>
      <c r="E327" s="15" t="s">
        <v>152</v>
      </c>
      <c r="F327" s="15" t="s">
        <v>53</v>
      </c>
      <c r="G327" s="50"/>
      <c r="H327" s="49">
        <v>11100</v>
      </c>
      <c r="I327" s="49">
        <v>11100</v>
      </c>
    </row>
    <row r="328" spans="1:9" x14ac:dyDescent="0.25">
      <c r="A328" s="48">
        <v>320</v>
      </c>
      <c r="B328" s="48"/>
      <c r="C328" s="49"/>
      <c r="D328" s="52" t="s">
        <v>154</v>
      </c>
      <c r="E328" s="15" t="s">
        <v>100</v>
      </c>
      <c r="F328" s="15" t="s">
        <v>54</v>
      </c>
      <c r="G328" s="50"/>
      <c r="H328" s="49">
        <v>2935.48</v>
      </c>
      <c r="I328" s="49">
        <v>2935.48</v>
      </c>
    </row>
    <row r="329" spans="1:9" ht="30" x14ac:dyDescent="0.25">
      <c r="A329" s="48">
        <v>321</v>
      </c>
      <c r="B329" s="48"/>
      <c r="C329" s="49"/>
      <c r="D329" s="52" t="s">
        <v>155</v>
      </c>
      <c r="E329" s="15" t="s">
        <v>156</v>
      </c>
      <c r="F329" s="15" t="s">
        <v>55</v>
      </c>
      <c r="G329" s="50"/>
      <c r="H329" s="49">
        <v>4600</v>
      </c>
      <c r="I329" s="49">
        <v>4600</v>
      </c>
    </row>
    <row r="330" spans="1:9" x14ac:dyDescent="0.25">
      <c r="A330" s="48">
        <v>322</v>
      </c>
      <c r="B330" s="48"/>
      <c r="C330" s="49"/>
      <c r="D330" s="52" t="s">
        <v>157</v>
      </c>
      <c r="E330" s="15" t="s">
        <v>100</v>
      </c>
      <c r="F330" s="15" t="s">
        <v>40</v>
      </c>
      <c r="G330" s="50"/>
      <c r="H330" s="49">
        <v>8350</v>
      </c>
      <c r="I330" s="49">
        <v>8350</v>
      </c>
    </row>
    <row r="331" spans="1:9" x14ac:dyDescent="0.25">
      <c r="A331" s="48">
        <v>323</v>
      </c>
      <c r="B331" s="48"/>
      <c r="C331" s="49"/>
      <c r="D331" s="52" t="s">
        <v>158</v>
      </c>
      <c r="E331" s="15" t="s">
        <v>159</v>
      </c>
      <c r="F331" s="15" t="s">
        <v>30</v>
      </c>
      <c r="G331" s="50"/>
      <c r="H331" s="49">
        <v>4052.76</v>
      </c>
      <c r="I331" s="49">
        <v>4052.76</v>
      </c>
    </row>
    <row r="332" spans="1:9" x14ac:dyDescent="0.25">
      <c r="A332" s="48">
        <v>324</v>
      </c>
      <c r="B332" s="48"/>
      <c r="C332" s="49"/>
      <c r="D332" s="52" t="s">
        <v>160</v>
      </c>
      <c r="E332" s="15" t="s">
        <v>159</v>
      </c>
      <c r="F332" s="15" t="s">
        <v>30</v>
      </c>
      <c r="G332" s="50"/>
      <c r="H332" s="49">
        <v>2298</v>
      </c>
      <c r="I332" s="49">
        <v>2298</v>
      </c>
    </row>
    <row r="333" spans="1:9" x14ac:dyDescent="0.25">
      <c r="A333" s="48">
        <v>325</v>
      </c>
      <c r="B333" s="48"/>
      <c r="C333" s="49">
        <v>3975.2</v>
      </c>
      <c r="D333" s="52" t="s">
        <v>162</v>
      </c>
      <c r="E333" s="15" t="s">
        <v>161</v>
      </c>
      <c r="F333" s="15" t="s">
        <v>17</v>
      </c>
      <c r="G333" s="50"/>
      <c r="H333" s="49"/>
      <c r="I333" s="49">
        <v>3975.2</v>
      </c>
    </row>
    <row r="334" spans="1:9" x14ac:dyDescent="0.25">
      <c r="A334" s="48">
        <v>326</v>
      </c>
      <c r="B334" s="48"/>
      <c r="C334" s="49"/>
      <c r="D334" s="52" t="s">
        <v>163</v>
      </c>
      <c r="E334" s="15" t="s">
        <v>100</v>
      </c>
      <c r="F334" s="15" t="s">
        <v>39</v>
      </c>
      <c r="G334" s="50"/>
      <c r="H334" s="49">
        <v>2232.1999999999998</v>
      </c>
      <c r="I334" s="49">
        <v>2232.1999999999998</v>
      </c>
    </row>
    <row r="335" spans="1:9" x14ac:dyDescent="0.25">
      <c r="A335" s="48">
        <v>327</v>
      </c>
      <c r="B335" s="48"/>
      <c r="C335" s="49"/>
      <c r="D335" s="52" t="s">
        <v>164</v>
      </c>
      <c r="E335" s="15" t="s">
        <v>147</v>
      </c>
      <c r="F335" s="15" t="s">
        <v>51</v>
      </c>
      <c r="G335" s="50"/>
      <c r="H335" s="49">
        <v>1672.88</v>
      </c>
      <c r="I335" s="49">
        <v>1672.88</v>
      </c>
    </row>
    <row r="336" spans="1:9" x14ac:dyDescent="0.25">
      <c r="A336" s="48">
        <v>328</v>
      </c>
      <c r="B336" s="48"/>
      <c r="C336" s="49"/>
      <c r="D336" s="52" t="s">
        <v>165</v>
      </c>
      <c r="E336" s="15" t="s">
        <v>147</v>
      </c>
      <c r="F336" s="15" t="s">
        <v>51</v>
      </c>
      <c r="G336" s="50"/>
      <c r="H336" s="49">
        <v>1672.88</v>
      </c>
      <c r="I336" s="49">
        <v>1672.88</v>
      </c>
    </row>
    <row r="337" spans="1:9" x14ac:dyDescent="0.25">
      <c r="A337" s="48">
        <v>329</v>
      </c>
      <c r="B337" s="48"/>
      <c r="C337" s="49"/>
      <c r="D337" s="52" t="s">
        <v>166</v>
      </c>
      <c r="E337" s="15" t="s">
        <v>167</v>
      </c>
      <c r="F337" s="15" t="s">
        <v>56</v>
      </c>
      <c r="G337" s="50"/>
      <c r="H337" s="49">
        <v>5760</v>
      </c>
      <c r="I337" s="49">
        <v>5760</v>
      </c>
    </row>
    <row r="338" spans="1:9" x14ac:dyDescent="0.25">
      <c r="A338" s="48">
        <v>330</v>
      </c>
      <c r="B338" s="48"/>
      <c r="C338" s="49"/>
      <c r="D338" s="52" t="s">
        <v>169</v>
      </c>
      <c r="E338" s="15" t="s">
        <v>168</v>
      </c>
      <c r="F338" s="15" t="s">
        <v>30</v>
      </c>
      <c r="G338" s="50"/>
      <c r="H338" s="49">
        <v>16907.04</v>
      </c>
      <c r="I338" s="49">
        <f>H338</f>
        <v>16907.04</v>
      </c>
    </row>
    <row r="339" spans="1:9" x14ac:dyDescent="0.25">
      <c r="A339" s="48">
        <v>331</v>
      </c>
      <c r="B339" s="48"/>
      <c r="C339" s="49"/>
      <c r="D339" s="52" t="s">
        <v>170</v>
      </c>
      <c r="E339" s="15" t="s">
        <v>151</v>
      </c>
      <c r="F339" s="15" t="s">
        <v>57</v>
      </c>
      <c r="G339" s="50"/>
      <c r="H339" s="49">
        <v>3550</v>
      </c>
      <c r="I339" s="49">
        <v>3550</v>
      </c>
    </row>
    <row r="340" spans="1:9" x14ac:dyDescent="0.25">
      <c r="A340" s="48">
        <v>332</v>
      </c>
      <c r="B340" s="48"/>
      <c r="C340" s="49"/>
      <c r="D340" s="52" t="s">
        <v>171</v>
      </c>
      <c r="E340" s="15" t="s">
        <v>172</v>
      </c>
      <c r="F340" s="15" t="s">
        <v>58</v>
      </c>
      <c r="G340" s="50"/>
      <c r="H340" s="49">
        <v>41285</v>
      </c>
      <c r="I340" s="49">
        <f>H340</f>
        <v>41285</v>
      </c>
    </row>
    <row r="341" spans="1:9" ht="30" x14ac:dyDescent="0.25">
      <c r="A341" s="48">
        <v>333</v>
      </c>
      <c r="B341" s="48"/>
      <c r="C341" s="49"/>
      <c r="D341" s="52" t="s">
        <v>174</v>
      </c>
      <c r="E341" s="15" t="s">
        <v>173</v>
      </c>
      <c r="F341" s="15" t="s">
        <v>59</v>
      </c>
      <c r="G341" s="50"/>
      <c r="H341" s="49">
        <v>373.6</v>
      </c>
      <c r="I341" s="49">
        <v>373.6</v>
      </c>
    </row>
    <row r="342" spans="1:9" ht="30" x14ac:dyDescent="0.25">
      <c r="A342" s="48">
        <v>334</v>
      </c>
      <c r="B342" s="48"/>
      <c r="C342" s="49"/>
      <c r="D342" s="52" t="s">
        <v>175</v>
      </c>
      <c r="E342" s="15" t="s">
        <v>176</v>
      </c>
      <c r="F342" s="15" t="s">
        <v>60</v>
      </c>
      <c r="G342" s="50"/>
      <c r="H342" s="49">
        <v>8150</v>
      </c>
      <c r="I342" s="49">
        <v>8150</v>
      </c>
    </row>
    <row r="343" spans="1:9" x14ac:dyDescent="0.25">
      <c r="A343" s="48">
        <v>335</v>
      </c>
      <c r="B343" s="48"/>
      <c r="C343" s="49"/>
      <c r="D343" s="52" t="s">
        <v>177</v>
      </c>
      <c r="E343" s="15" t="s">
        <v>100</v>
      </c>
      <c r="F343" s="15" t="s">
        <v>61</v>
      </c>
      <c r="G343" s="50"/>
      <c r="H343" s="49">
        <v>1746.3</v>
      </c>
      <c r="I343" s="49">
        <v>1746.3</v>
      </c>
    </row>
    <row r="344" spans="1:9" ht="30" x14ac:dyDescent="0.25">
      <c r="A344" s="48">
        <v>336</v>
      </c>
      <c r="B344" s="48"/>
      <c r="C344" s="49"/>
      <c r="D344" s="52" t="s">
        <v>179</v>
      </c>
      <c r="E344" s="15" t="s">
        <v>178</v>
      </c>
      <c r="F344" s="15" t="s">
        <v>37</v>
      </c>
      <c r="G344" s="50"/>
      <c r="H344" s="49">
        <v>14592</v>
      </c>
      <c r="I344" s="49">
        <v>14592</v>
      </c>
    </row>
    <row r="345" spans="1:9" ht="30" x14ac:dyDescent="0.25">
      <c r="A345" s="48">
        <v>337</v>
      </c>
      <c r="B345" s="48"/>
      <c r="C345" s="49"/>
      <c r="D345" s="52" t="s">
        <v>180</v>
      </c>
      <c r="E345" s="15" t="s">
        <v>181</v>
      </c>
      <c r="F345" s="15" t="s">
        <v>62</v>
      </c>
      <c r="G345" s="50"/>
      <c r="H345" s="49">
        <v>4670.5</v>
      </c>
      <c r="I345" s="49">
        <v>4670.5</v>
      </c>
    </row>
    <row r="346" spans="1:9" x14ac:dyDescent="0.25">
      <c r="A346" s="48">
        <v>338</v>
      </c>
      <c r="B346" s="48"/>
      <c r="C346" s="49"/>
      <c r="D346" s="52" t="s">
        <v>183</v>
      </c>
      <c r="E346" s="15" t="s">
        <v>182</v>
      </c>
      <c r="F346" s="15" t="s">
        <v>63</v>
      </c>
      <c r="G346" s="50"/>
      <c r="H346" s="49">
        <v>4156</v>
      </c>
      <c r="I346" s="49">
        <v>4156</v>
      </c>
    </row>
    <row r="347" spans="1:9" x14ac:dyDescent="0.25">
      <c r="A347" s="48">
        <v>339</v>
      </c>
      <c r="B347" s="48"/>
      <c r="C347" s="49"/>
      <c r="D347" s="52" t="s">
        <v>184</v>
      </c>
      <c r="E347" s="15" t="s">
        <v>185</v>
      </c>
      <c r="F347" s="15" t="s">
        <v>50</v>
      </c>
      <c r="G347" s="50"/>
      <c r="H347" s="49">
        <v>1520</v>
      </c>
      <c r="I347" s="49">
        <v>1520</v>
      </c>
    </row>
    <row r="348" spans="1:9" x14ac:dyDescent="0.25">
      <c r="A348" s="48">
        <v>340</v>
      </c>
      <c r="B348" s="48"/>
      <c r="C348" s="49"/>
      <c r="D348" s="52" t="s">
        <v>187</v>
      </c>
      <c r="E348" s="15" t="s">
        <v>186</v>
      </c>
      <c r="F348" s="15" t="s">
        <v>35</v>
      </c>
      <c r="G348" s="50"/>
      <c r="H348" s="49">
        <v>2890</v>
      </c>
      <c r="I348" s="49">
        <v>2890</v>
      </c>
    </row>
    <row r="349" spans="1:9" x14ac:dyDescent="0.25">
      <c r="A349" s="48">
        <v>341</v>
      </c>
      <c r="B349" s="48"/>
      <c r="C349" s="49"/>
      <c r="D349" s="52" t="s">
        <v>188</v>
      </c>
      <c r="E349" s="15" t="s">
        <v>101</v>
      </c>
      <c r="F349" s="15" t="s">
        <v>64</v>
      </c>
      <c r="G349" s="50"/>
      <c r="H349" s="49">
        <v>390.5</v>
      </c>
      <c r="I349" s="49">
        <v>390.5</v>
      </c>
    </row>
    <row r="350" spans="1:9" ht="30" x14ac:dyDescent="0.25">
      <c r="A350" s="48">
        <v>342</v>
      </c>
      <c r="B350" s="48"/>
      <c r="C350" s="49"/>
      <c r="D350" s="52" t="s">
        <v>189</v>
      </c>
      <c r="E350" s="15" t="s">
        <v>190</v>
      </c>
      <c r="F350" s="15" t="s">
        <v>65</v>
      </c>
      <c r="G350" s="50"/>
      <c r="H350" s="49">
        <v>360</v>
      </c>
      <c r="I350" s="49">
        <v>360</v>
      </c>
    </row>
    <row r="351" spans="1:9" x14ac:dyDescent="0.25">
      <c r="A351" s="48">
        <v>343</v>
      </c>
      <c r="B351" s="48"/>
      <c r="C351" s="49"/>
      <c r="D351" s="52" t="s">
        <v>191</v>
      </c>
      <c r="E351" s="15" t="s">
        <v>101</v>
      </c>
      <c r="F351" s="15" t="s">
        <v>64</v>
      </c>
      <c r="G351" s="50"/>
      <c r="H351" s="49">
        <v>945.8</v>
      </c>
      <c r="I351" s="49">
        <v>945.8</v>
      </c>
    </row>
    <row r="352" spans="1:9" x14ac:dyDescent="0.25">
      <c r="A352" s="48">
        <v>344</v>
      </c>
      <c r="B352" s="48"/>
      <c r="C352" s="49"/>
      <c r="D352" s="52" t="s">
        <v>192</v>
      </c>
      <c r="E352" s="15" t="s">
        <v>101</v>
      </c>
      <c r="F352" s="15" t="s">
        <v>64</v>
      </c>
      <c r="G352" s="50"/>
      <c r="H352" s="49">
        <v>894.1</v>
      </c>
      <c r="I352" s="49">
        <v>894.1</v>
      </c>
    </row>
    <row r="353" spans="1:9" x14ac:dyDescent="0.25">
      <c r="A353" s="48">
        <v>345</v>
      </c>
      <c r="B353" s="48"/>
      <c r="C353" s="49"/>
      <c r="D353" s="52" t="s">
        <v>193</v>
      </c>
      <c r="E353" s="15" t="s">
        <v>101</v>
      </c>
      <c r="F353" s="15" t="s">
        <v>66</v>
      </c>
      <c r="G353" s="50"/>
      <c r="H353" s="49">
        <v>391.5</v>
      </c>
      <c r="I353" s="49">
        <v>391.5</v>
      </c>
    </row>
    <row r="354" spans="1:9" ht="30" x14ac:dyDescent="0.25">
      <c r="A354" s="48">
        <v>346</v>
      </c>
      <c r="B354" s="48"/>
      <c r="C354" s="49"/>
      <c r="D354" s="52" t="s">
        <v>194</v>
      </c>
      <c r="E354" s="15" t="s">
        <v>306</v>
      </c>
      <c r="F354" s="15" t="s">
        <v>67</v>
      </c>
      <c r="G354" s="50"/>
      <c r="H354" s="49">
        <v>700</v>
      </c>
      <c r="I354" s="49">
        <v>700</v>
      </c>
    </row>
    <row r="355" spans="1:9" ht="30" x14ac:dyDescent="0.25">
      <c r="A355" s="48">
        <v>347</v>
      </c>
      <c r="B355" s="48"/>
      <c r="C355" s="49"/>
      <c r="D355" s="52" t="s">
        <v>195</v>
      </c>
      <c r="E355" s="15" t="s">
        <v>306</v>
      </c>
      <c r="F355" s="15" t="s">
        <v>67</v>
      </c>
      <c r="G355" s="50"/>
      <c r="H355" s="49">
        <v>1100</v>
      </c>
      <c r="I355" s="49">
        <v>1100</v>
      </c>
    </row>
    <row r="356" spans="1:9" ht="30" x14ac:dyDescent="0.25">
      <c r="A356" s="48">
        <v>348</v>
      </c>
      <c r="B356" s="48"/>
      <c r="C356" s="49"/>
      <c r="D356" s="52" t="s">
        <v>197</v>
      </c>
      <c r="E356" s="15" t="s">
        <v>196</v>
      </c>
      <c r="F356" s="15" t="s">
        <v>68</v>
      </c>
      <c r="G356" s="50"/>
      <c r="H356" s="49">
        <v>6900</v>
      </c>
      <c r="I356" s="49">
        <v>6900</v>
      </c>
    </row>
    <row r="357" spans="1:9" x14ac:dyDescent="0.25">
      <c r="A357" s="48">
        <v>349</v>
      </c>
      <c r="B357" s="48"/>
      <c r="C357" s="49"/>
      <c r="D357" s="52" t="s">
        <v>198</v>
      </c>
      <c r="E357" s="15" t="s">
        <v>100</v>
      </c>
      <c r="F357" s="15" t="s">
        <v>54</v>
      </c>
      <c r="G357" s="50"/>
      <c r="H357" s="49">
        <v>1473.3</v>
      </c>
      <c r="I357" s="49">
        <v>1473.3</v>
      </c>
    </row>
    <row r="358" spans="1:9" x14ac:dyDescent="0.25">
      <c r="A358" s="48">
        <v>350</v>
      </c>
      <c r="B358" s="48"/>
      <c r="C358" s="49"/>
      <c r="D358" s="52" t="s">
        <v>200</v>
      </c>
      <c r="E358" s="15" t="s">
        <v>199</v>
      </c>
      <c r="F358" s="15" t="s">
        <v>69</v>
      </c>
      <c r="G358" s="50"/>
      <c r="H358" s="49">
        <v>12201.84</v>
      </c>
      <c r="I358" s="49">
        <v>12201.84</v>
      </c>
    </row>
    <row r="359" spans="1:9" x14ac:dyDescent="0.25">
      <c r="A359" s="48">
        <v>351</v>
      </c>
      <c r="B359" s="48"/>
      <c r="C359" s="49"/>
      <c r="D359" s="52" t="s">
        <v>202</v>
      </c>
      <c r="E359" s="15" t="s">
        <v>201</v>
      </c>
      <c r="F359" s="15" t="s">
        <v>70</v>
      </c>
      <c r="G359" s="50"/>
      <c r="H359" s="49">
        <v>3798.21</v>
      </c>
      <c r="I359" s="49">
        <v>3798.21</v>
      </c>
    </row>
    <row r="360" spans="1:9" x14ac:dyDescent="0.25">
      <c r="A360" s="48">
        <v>352</v>
      </c>
      <c r="B360" s="48"/>
      <c r="C360" s="49"/>
      <c r="D360" s="52" t="s">
        <v>203</v>
      </c>
      <c r="E360" s="15" t="s">
        <v>204</v>
      </c>
      <c r="F360" s="15" t="s">
        <v>30</v>
      </c>
      <c r="G360" s="50"/>
      <c r="H360" s="49">
        <v>1463.94</v>
      </c>
      <c r="I360" s="49">
        <v>1463.94</v>
      </c>
    </row>
    <row r="361" spans="1:9" x14ac:dyDescent="0.25">
      <c r="A361" s="48">
        <v>353</v>
      </c>
      <c r="B361" s="48"/>
      <c r="C361" s="49"/>
      <c r="D361" s="52" t="s">
        <v>205</v>
      </c>
      <c r="E361" s="15" t="s">
        <v>147</v>
      </c>
      <c r="F361" s="15" t="s">
        <v>71</v>
      </c>
      <c r="G361" s="50"/>
      <c r="H361" s="49">
        <v>2994</v>
      </c>
      <c r="I361" s="49">
        <v>2994</v>
      </c>
    </row>
    <row r="362" spans="1:9" x14ac:dyDescent="0.25">
      <c r="A362" s="48">
        <v>354</v>
      </c>
      <c r="B362" s="48"/>
      <c r="C362" s="49"/>
      <c r="D362" s="52" t="s">
        <v>206</v>
      </c>
      <c r="E362" s="15" t="s">
        <v>147</v>
      </c>
      <c r="F362" s="15" t="s">
        <v>71</v>
      </c>
      <c r="G362" s="50"/>
      <c r="H362" s="49">
        <v>5500</v>
      </c>
      <c r="I362" s="49">
        <v>5500</v>
      </c>
    </row>
    <row r="363" spans="1:9" x14ac:dyDescent="0.25">
      <c r="A363" s="48">
        <v>355</v>
      </c>
      <c r="B363" s="48"/>
      <c r="C363" s="49"/>
      <c r="D363" s="52" t="s">
        <v>207</v>
      </c>
      <c r="E363" s="15" t="s">
        <v>208</v>
      </c>
      <c r="F363" s="15" t="s">
        <v>30</v>
      </c>
      <c r="G363" s="50">
        <v>1</v>
      </c>
      <c r="H363" s="49">
        <v>2324.04</v>
      </c>
      <c r="I363" s="49">
        <v>2324.04</v>
      </c>
    </row>
    <row r="364" spans="1:9" x14ac:dyDescent="0.25">
      <c r="A364" s="48">
        <v>356</v>
      </c>
      <c r="B364" s="48"/>
      <c r="C364" s="49"/>
      <c r="D364" s="52" t="s">
        <v>209</v>
      </c>
      <c r="E364" s="15" t="s">
        <v>100</v>
      </c>
      <c r="F364" s="15" t="s">
        <v>72</v>
      </c>
      <c r="G364" s="50"/>
      <c r="H364" s="49">
        <v>1812.75</v>
      </c>
      <c r="I364" s="49">
        <v>1812.75</v>
      </c>
    </row>
    <row r="365" spans="1:9" x14ac:dyDescent="0.25">
      <c r="A365" s="48">
        <v>357</v>
      </c>
      <c r="B365" s="48"/>
      <c r="C365" s="49"/>
      <c r="D365" s="52" t="s">
        <v>210</v>
      </c>
      <c r="E365" s="15" t="s">
        <v>114</v>
      </c>
      <c r="F365" s="15" t="s">
        <v>36</v>
      </c>
      <c r="G365" s="50">
        <v>1</v>
      </c>
      <c r="H365" s="49">
        <v>35</v>
      </c>
      <c r="I365" s="49">
        <v>35</v>
      </c>
    </row>
    <row r="366" spans="1:9" x14ac:dyDescent="0.25">
      <c r="A366" s="48">
        <v>358</v>
      </c>
      <c r="B366" s="48"/>
      <c r="C366" s="49"/>
      <c r="D366" s="52" t="s">
        <v>211</v>
      </c>
      <c r="E366" s="15" t="s">
        <v>100</v>
      </c>
      <c r="F366" s="15" t="s">
        <v>39</v>
      </c>
      <c r="G366" s="50"/>
      <c r="H366" s="49">
        <v>886</v>
      </c>
      <c r="I366" s="49">
        <v>886</v>
      </c>
    </row>
    <row r="367" spans="1:9" x14ac:dyDescent="0.25">
      <c r="A367" s="48">
        <v>359</v>
      </c>
      <c r="B367" s="48"/>
      <c r="C367" s="49"/>
      <c r="D367" s="52" t="s">
        <v>212</v>
      </c>
      <c r="E367" s="15" t="s">
        <v>213</v>
      </c>
      <c r="F367" s="15" t="s">
        <v>54</v>
      </c>
      <c r="G367" s="50">
        <v>23</v>
      </c>
      <c r="H367" s="49">
        <v>1159.92</v>
      </c>
      <c r="I367" s="49">
        <v>1159.92</v>
      </c>
    </row>
    <row r="368" spans="1:9" x14ac:dyDescent="0.25">
      <c r="A368" s="48">
        <v>360</v>
      </c>
      <c r="B368" s="48"/>
      <c r="C368" s="49"/>
      <c r="D368" s="52" t="s">
        <v>215</v>
      </c>
      <c r="E368" s="15" t="s">
        <v>214</v>
      </c>
      <c r="F368" s="15" t="s">
        <v>73</v>
      </c>
      <c r="G368" s="50">
        <v>1</v>
      </c>
      <c r="H368" s="49">
        <v>6786</v>
      </c>
      <c r="I368" s="49">
        <v>6786</v>
      </c>
    </row>
    <row r="369" spans="1:9" x14ac:dyDescent="0.25">
      <c r="A369" s="48">
        <v>361</v>
      </c>
      <c r="B369" s="48"/>
      <c r="C369" s="49"/>
      <c r="D369" s="52" t="s">
        <v>216</v>
      </c>
      <c r="E369" s="15" t="s">
        <v>100</v>
      </c>
      <c r="F369" s="15" t="s">
        <v>72</v>
      </c>
      <c r="G369" s="50"/>
      <c r="H369" s="49">
        <v>1066</v>
      </c>
      <c r="I369" s="49">
        <v>1066</v>
      </c>
    </row>
    <row r="370" spans="1:9" ht="30" x14ac:dyDescent="0.25">
      <c r="A370" s="48">
        <v>362</v>
      </c>
      <c r="B370" s="48"/>
      <c r="C370" s="49"/>
      <c r="D370" s="52" t="s">
        <v>217</v>
      </c>
      <c r="E370" s="15" t="s">
        <v>173</v>
      </c>
      <c r="F370" s="15" t="s">
        <v>74</v>
      </c>
      <c r="G370" s="50"/>
      <c r="H370" s="49">
        <v>2362.5</v>
      </c>
      <c r="I370" s="49">
        <v>2362.5</v>
      </c>
    </row>
    <row r="371" spans="1:9" x14ac:dyDescent="0.25">
      <c r="A371" s="48">
        <v>363</v>
      </c>
      <c r="B371" s="48"/>
      <c r="C371" s="49"/>
      <c r="D371" s="52" t="s">
        <v>219</v>
      </c>
      <c r="E371" s="15" t="s">
        <v>218</v>
      </c>
      <c r="F371" s="15" t="s">
        <v>54</v>
      </c>
      <c r="G371" s="50">
        <v>1</v>
      </c>
      <c r="H371" s="49">
        <v>4003.44</v>
      </c>
      <c r="I371" s="49">
        <v>4003.44</v>
      </c>
    </row>
    <row r="372" spans="1:9" ht="30" x14ac:dyDescent="0.25">
      <c r="A372" s="48">
        <v>364</v>
      </c>
      <c r="B372" s="48"/>
      <c r="C372" s="49"/>
      <c r="D372" s="52" t="s">
        <v>221</v>
      </c>
      <c r="E372" s="15" t="s">
        <v>220</v>
      </c>
      <c r="F372" s="15" t="s">
        <v>75</v>
      </c>
      <c r="G372" s="50"/>
      <c r="H372" s="49">
        <v>6607</v>
      </c>
      <c r="I372" s="49">
        <v>6607</v>
      </c>
    </row>
    <row r="373" spans="1:9" ht="30" x14ac:dyDescent="0.25">
      <c r="A373" s="48">
        <v>365</v>
      </c>
      <c r="B373" s="48"/>
      <c r="C373" s="49"/>
      <c r="D373" s="52" t="s">
        <v>222</v>
      </c>
      <c r="E373" s="15" t="s">
        <v>223</v>
      </c>
      <c r="F373" s="15" t="s">
        <v>76</v>
      </c>
      <c r="G373" s="50"/>
      <c r="H373" s="49">
        <v>36396</v>
      </c>
      <c r="I373" s="49">
        <f>H373</f>
        <v>36396</v>
      </c>
    </row>
    <row r="374" spans="1:9" ht="30" x14ac:dyDescent="0.25">
      <c r="A374" s="48">
        <v>366</v>
      </c>
      <c r="B374" s="48"/>
      <c r="C374" s="49"/>
      <c r="D374" s="52" t="s">
        <v>224</v>
      </c>
      <c r="E374" s="15" t="s">
        <v>178</v>
      </c>
      <c r="F374" s="15" t="s">
        <v>77</v>
      </c>
      <c r="G374" s="50"/>
      <c r="H374" s="49">
        <v>5483</v>
      </c>
      <c r="I374" s="49">
        <v>5483</v>
      </c>
    </row>
    <row r="375" spans="1:9" x14ac:dyDescent="0.25">
      <c r="A375" s="48">
        <v>367</v>
      </c>
      <c r="B375" s="48"/>
      <c r="C375" s="49"/>
      <c r="D375" s="52" t="s">
        <v>225</v>
      </c>
      <c r="E375" s="15" t="s">
        <v>159</v>
      </c>
      <c r="F375" s="15" t="s">
        <v>30</v>
      </c>
      <c r="G375" s="50">
        <v>1</v>
      </c>
      <c r="H375" s="49">
        <v>2974.14</v>
      </c>
      <c r="I375" s="49">
        <v>2974.14</v>
      </c>
    </row>
    <row r="376" spans="1:9" x14ac:dyDescent="0.25">
      <c r="A376" s="48">
        <v>368</v>
      </c>
      <c r="B376" s="48"/>
      <c r="C376" s="49"/>
      <c r="D376" s="52" t="s">
        <v>226</v>
      </c>
      <c r="E376" s="15" t="s">
        <v>227</v>
      </c>
      <c r="F376" s="15" t="s">
        <v>78</v>
      </c>
      <c r="G376" s="50"/>
      <c r="H376" s="49">
        <v>700</v>
      </c>
      <c r="I376" s="49">
        <v>700</v>
      </c>
    </row>
    <row r="377" spans="1:9" x14ac:dyDescent="0.25">
      <c r="A377" s="48">
        <v>369</v>
      </c>
      <c r="B377" s="48"/>
      <c r="C377" s="49"/>
      <c r="D377" s="52" t="s">
        <v>229</v>
      </c>
      <c r="E377" s="15" t="s">
        <v>228</v>
      </c>
      <c r="F377" s="15" t="s">
        <v>54</v>
      </c>
      <c r="G377" s="50">
        <v>1</v>
      </c>
      <c r="H377" s="49">
        <v>397.92</v>
      </c>
      <c r="I377" s="49">
        <v>397.92</v>
      </c>
    </row>
    <row r="378" spans="1:9" x14ac:dyDescent="0.25">
      <c r="A378" s="48">
        <v>370</v>
      </c>
      <c r="B378" s="48"/>
      <c r="C378" s="49"/>
      <c r="D378" s="52" t="s">
        <v>230</v>
      </c>
      <c r="E378" s="15" t="s">
        <v>231</v>
      </c>
      <c r="F378" s="15" t="s">
        <v>79</v>
      </c>
      <c r="G378" s="50"/>
      <c r="H378" s="49">
        <v>9505</v>
      </c>
      <c r="I378" s="49">
        <v>9505</v>
      </c>
    </row>
    <row r="379" spans="1:9" x14ac:dyDescent="0.25">
      <c r="A379" s="48">
        <v>371</v>
      </c>
      <c r="B379" s="48"/>
      <c r="C379" s="49"/>
      <c r="D379" s="52" t="s">
        <v>232</v>
      </c>
      <c r="E379" s="15" t="s">
        <v>109</v>
      </c>
      <c r="F379" s="15" t="s">
        <v>54</v>
      </c>
      <c r="G379" s="50"/>
      <c r="H379" s="49">
        <v>4695.54</v>
      </c>
      <c r="I379" s="49">
        <v>4695.54</v>
      </c>
    </row>
    <row r="380" spans="1:9" x14ac:dyDescent="0.25">
      <c r="A380" s="48">
        <v>372</v>
      </c>
      <c r="B380" s="48"/>
      <c r="C380" s="49"/>
      <c r="D380" s="52" t="s">
        <v>233</v>
      </c>
      <c r="E380" s="15" t="s">
        <v>234</v>
      </c>
      <c r="F380" s="15" t="s">
        <v>80</v>
      </c>
      <c r="G380" s="50"/>
      <c r="H380" s="49">
        <v>1950</v>
      </c>
      <c r="I380" s="49">
        <v>1950</v>
      </c>
    </row>
    <row r="381" spans="1:9" x14ac:dyDescent="0.25">
      <c r="A381" s="48">
        <v>373</v>
      </c>
      <c r="B381" s="48"/>
      <c r="C381" s="49"/>
      <c r="D381" s="52" t="s">
        <v>235</v>
      </c>
      <c r="E381" s="15" t="s">
        <v>101</v>
      </c>
      <c r="F381" s="15" t="s">
        <v>38</v>
      </c>
      <c r="G381" s="50"/>
      <c r="H381" s="49">
        <v>2000</v>
      </c>
      <c r="I381" s="49">
        <v>2000</v>
      </c>
    </row>
    <row r="382" spans="1:9" x14ac:dyDescent="0.25">
      <c r="A382" s="48">
        <v>374</v>
      </c>
      <c r="B382" s="48"/>
      <c r="C382" s="49"/>
      <c r="D382" s="52" t="s">
        <v>236</v>
      </c>
      <c r="E382" s="15" t="s">
        <v>101</v>
      </c>
      <c r="F382" s="15" t="s">
        <v>81</v>
      </c>
      <c r="G382" s="50"/>
      <c r="H382" s="49">
        <v>3999.75</v>
      </c>
      <c r="I382" s="49">
        <v>3999.75</v>
      </c>
    </row>
    <row r="383" spans="1:9" x14ac:dyDescent="0.25">
      <c r="A383" s="48">
        <v>375</v>
      </c>
      <c r="B383" s="48"/>
      <c r="C383" s="49"/>
      <c r="D383" s="52" t="s">
        <v>237</v>
      </c>
      <c r="E383" s="15" t="s">
        <v>238</v>
      </c>
      <c r="F383" s="15" t="s">
        <v>54</v>
      </c>
      <c r="G383" s="50"/>
      <c r="H383" s="49">
        <v>10698.96</v>
      </c>
      <c r="I383" s="49">
        <f>H383</f>
        <v>10698.96</v>
      </c>
    </row>
    <row r="384" spans="1:9" x14ac:dyDescent="0.25">
      <c r="A384" s="48">
        <v>376</v>
      </c>
      <c r="B384" s="48"/>
      <c r="C384" s="49"/>
      <c r="D384" s="52" t="s">
        <v>239</v>
      </c>
      <c r="E384" s="15" t="s">
        <v>238</v>
      </c>
      <c r="F384" s="15" t="s">
        <v>240</v>
      </c>
      <c r="G384" s="50"/>
      <c r="H384" s="49">
        <v>7500</v>
      </c>
      <c r="I384" s="49">
        <f>H384</f>
        <v>7500</v>
      </c>
    </row>
    <row r="385" spans="1:9" x14ac:dyDescent="0.25">
      <c r="A385" s="48">
        <v>377</v>
      </c>
      <c r="B385" s="48"/>
      <c r="C385" s="49">
        <v>20500</v>
      </c>
      <c r="D385" s="52" t="s">
        <v>243</v>
      </c>
      <c r="E385" s="15" t="s">
        <v>241</v>
      </c>
      <c r="F385" s="15" t="s">
        <v>242</v>
      </c>
      <c r="G385" s="50"/>
      <c r="H385" s="49"/>
      <c r="I385" s="49">
        <v>20500</v>
      </c>
    </row>
    <row r="386" spans="1:9" x14ac:dyDescent="0.25">
      <c r="A386" s="48">
        <v>378</v>
      </c>
      <c r="B386" s="48"/>
      <c r="C386" s="49">
        <v>6669.6</v>
      </c>
      <c r="D386" s="52" t="s">
        <v>244</v>
      </c>
      <c r="E386" s="15" t="s">
        <v>245</v>
      </c>
      <c r="F386" s="15" t="s">
        <v>17</v>
      </c>
      <c r="G386" s="50"/>
      <c r="H386" s="49"/>
      <c r="I386" s="49">
        <v>6669.6</v>
      </c>
    </row>
    <row r="387" spans="1:9" x14ac:dyDescent="0.25">
      <c r="A387" s="48">
        <v>379</v>
      </c>
      <c r="B387" s="48"/>
      <c r="C387" s="49"/>
      <c r="D387" s="52" t="s">
        <v>246</v>
      </c>
      <c r="E387" s="15" t="s">
        <v>247</v>
      </c>
      <c r="F387" s="15" t="s">
        <v>37</v>
      </c>
      <c r="G387" s="50"/>
      <c r="H387" s="49">
        <v>49432</v>
      </c>
      <c r="I387" s="49">
        <f>H387</f>
        <v>49432</v>
      </c>
    </row>
    <row r="388" spans="1:9" ht="45" x14ac:dyDescent="0.25">
      <c r="A388" s="48">
        <v>380</v>
      </c>
      <c r="B388" s="48"/>
      <c r="C388" s="49">
        <v>307400</v>
      </c>
      <c r="D388" s="52" t="s">
        <v>248</v>
      </c>
      <c r="E388" s="15" t="s">
        <v>249</v>
      </c>
      <c r="F388" s="15" t="s">
        <v>250</v>
      </c>
      <c r="G388" s="50"/>
      <c r="H388" s="49"/>
      <c r="I388" s="49">
        <v>307400</v>
      </c>
    </row>
    <row r="389" spans="1:9" x14ac:dyDescent="0.25">
      <c r="A389" s="48">
        <v>381</v>
      </c>
      <c r="B389" s="48"/>
      <c r="C389" s="53"/>
      <c r="D389" s="54" t="s">
        <v>695</v>
      </c>
      <c r="E389" s="15" t="s">
        <v>696</v>
      </c>
      <c r="F389" s="15" t="s">
        <v>697</v>
      </c>
      <c r="G389" s="50"/>
      <c r="H389" s="49">
        <v>5934.4</v>
      </c>
      <c r="I389" s="49">
        <f t="shared" ref="I389:I452" si="5">H389</f>
        <v>5934.4</v>
      </c>
    </row>
    <row r="390" spans="1:9" ht="30" x14ac:dyDescent="0.25">
      <c r="A390" s="48">
        <v>382</v>
      </c>
      <c r="B390" s="48"/>
      <c r="C390" s="53"/>
      <c r="D390" s="54" t="s">
        <v>942</v>
      </c>
      <c r="E390" s="15" t="s">
        <v>943</v>
      </c>
      <c r="F390" s="15" t="s">
        <v>35</v>
      </c>
      <c r="G390" s="50"/>
      <c r="H390" s="49">
        <v>6280</v>
      </c>
      <c r="I390" s="49">
        <f t="shared" si="5"/>
        <v>6280</v>
      </c>
    </row>
    <row r="391" spans="1:9" x14ac:dyDescent="0.25">
      <c r="A391" s="48">
        <v>383</v>
      </c>
      <c r="B391" s="48"/>
      <c r="C391" s="53"/>
      <c r="D391" s="54" t="s">
        <v>944</v>
      </c>
      <c r="E391" s="15" t="s">
        <v>945</v>
      </c>
      <c r="F391" s="15" t="s">
        <v>251</v>
      </c>
      <c r="G391" s="50"/>
      <c r="H391" s="49">
        <v>7597</v>
      </c>
      <c r="I391" s="49">
        <f t="shared" si="5"/>
        <v>7597</v>
      </c>
    </row>
    <row r="392" spans="1:9" x14ac:dyDescent="0.25">
      <c r="A392" s="48">
        <v>384</v>
      </c>
      <c r="B392" s="48"/>
      <c r="C392" s="53"/>
      <c r="D392" s="54" t="s">
        <v>698</v>
      </c>
      <c r="E392" s="15" t="s">
        <v>101</v>
      </c>
      <c r="F392" s="15" t="s">
        <v>29</v>
      </c>
      <c r="G392" s="50"/>
      <c r="H392" s="49">
        <v>3999.35</v>
      </c>
      <c r="I392" s="49">
        <f t="shared" si="5"/>
        <v>3999.35</v>
      </c>
    </row>
    <row r="393" spans="1:9" x14ac:dyDescent="0.25">
      <c r="A393" s="48">
        <v>385</v>
      </c>
      <c r="B393" s="48"/>
      <c r="C393" s="53"/>
      <c r="D393" s="54" t="s">
        <v>699</v>
      </c>
      <c r="E393" s="15" t="s">
        <v>101</v>
      </c>
      <c r="F393" s="15" t="s">
        <v>700</v>
      </c>
      <c r="G393" s="50"/>
      <c r="H393" s="49">
        <v>2604.85</v>
      </c>
      <c r="I393" s="49">
        <f t="shared" si="5"/>
        <v>2604.85</v>
      </c>
    </row>
    <row r="394" spans="1:9" x14ac:dyDescent="0.25">
      <c r="A394" s="48">
        <v>386</v>
      </c>
      <c r="B394" s="48"/>
      <c r="C394" s="53"/>
      <c r="D394" s="54" t="s">
        <v>701</v>
      </c>
      <c r="E394" s="15" t="s">
        <v>702</v>
      </c>
      <c r="F394" s="15" t="s">
        <v>35</v>
      </c>
      <c r="G394" s="50"/>
      <c r="H394" s="49">
        <v>4100</v>
      </c>
      <c r="I394" s="49">
        <f t="shared" si="5"/>
        <v>4100</v>
      </c>
    </row>
    <row r="395" spans="1:9" x14ac:dyDescent="0.25">
      <c r="A395" s="48">
        <v>387</v>
      </c>
      <c r="B395" s="48"/>
      <c r="C395" s="53"/>
      <c r="D395" s="54" t="s">
        <v>703</v>
      </c>
      <c r="E395" s="15" t="s">
        <v>704</v>
      </c>
      <c r="F395" s="15" t="s">
        <v>705</v>
      </c>
      <c r="G395" s="50"/>
      <c r="H395" s="49">
        <v>5997</v>
      </c>
      <c r="I395" s="49">
        <f t="shared" si="5"/>
        <v>5997</v>
      </c>
    </row>
    <row r="396" spans="1:9" x14ac:dyDescent="0.25">
      <c r="A396" s="48">
        <v>388</v>
      </c>
      <c r="B396" s="48"/>
      <c r="C396" s="53"/>
      <c r="D396" s="54" t="s">
        <v>706</v>
      </c>
      <c r="E396" s="15" t="s">
        <v>159</v>
      </c>
      <c r="F396" s="15" t="s">
        <v>30</v>
      </c>
      <c r="G396" s="50"/>
      <c r="H396" s="49">
        <v>2351.94</v>
      </c>
      <c r="I396" s="49">
        <f t="shared" si="5"/>
        <v>2351.94</v>
      </c>
    </row>
    <row r="397" spans="1:9" ht="30" x14ac:dyDescent="0.25">
      <c r="A397" s="48">
        <v>389</v>
      </c>
      <c r="B397" s="48"/>
      <c r="C397" s="53"/>
      <c r="D397" s="15" t="s">
        <v>707</v>
      </c>
      <c r="E397" s="15" t="s">
        <v>708</v>
      </c>
      <c r="F397" s="15" t="s">
        <v>709</v>
      </c>
      <c r="G397" s="51"/>
      <c r="H397" s="55">
        <v>1741</v>
      </c>
      <c r="I397" s="49">
        <f t="shared" si="5"/>
        <v>1741</v>
      </c>
    </row>
    <row r="398" spans="1:9" x14ac:dyDescent="0.25">
      <c r="A398" s="48">
        <v>390</v>
      </c>
      <c r="B398" s="48"/>
      <c r="C398" s="53"/>
      <c r="D398" s="15" t="s">
        <v>710</v>
      </c>
      <c r="E398" s="15" t="s">
        <v>696</v>
      </c>
      <c r="F398" s="15" t="s">
        <v>47</v>
      </c>
      <c r="G398" s="51"/>
      <c r="H398" s="55">
        <v>3040</v>
      </c>
      <c r="I398" s="49">
        <f t="shared" si="5"/>
        <v>3040</v>
      </c>
    </row>
    <row r="399" spans="1:9" ht="30" x14ac:dyDescent="0.25">
      <c r="A399" s="48">
        <v>391</v>
      </c>
      <c r="B399" s="48"/>
      <c r="C399" s="53"/>
      <c r="D399" s="15" t="s">
        <v>711</v>
      </c>
      <c r="E399" s="15" t="s">
        <v>712</v>
      </c>
      <c r="F399" s="15" t="s">
        <v>321</v>
      </c>
      <c r="G399" s="51"/>
      <c r="H399" s="55">
        <v>4164</v>
      </c>
      <c r="I399" s="49">
        <f t="shared" si="5"/>
        <v>4164</v>
      </c>
    </row>
    <row r="400" spans="1:9" x14ac:dyDescent="0.25">
      <c r="A400" s="48">
        <v>392</v>
      </c>
      <c r="B400" s="48"/>
      <c r="C400" s="53"/>
      <c r="D400" s="15" t="s">
        <v>713</v>
      </c>
      <c r="E400" s="15" t="s">
        <v>714</v>
      </c>
      <c r="F400" s="15" t="s">
        <v>715</v>
      </c>
      <c r="G400" s="51"/>
      <c r="H400" s="55">
        <v>26580</v>
      </c>
      <c r="I400" s="49">
        <f t="shared" si="5"/>
        <v>26580</v>
      </c>
    </row>
    <row r="401" spans="1:9" x14ac:dyDescent="0.25">
      <c r="A401" s="48">
        <v>393</v>
      </c>
      <c r="B401" s="48"/>
      <c r="C401" s="53"/>
      <c r="D401" s="15" t="s">
        <v>716</v>
      </c>
      <c r="E401" s="15" t="s">
        <v>159</v>
      </c>
      <c r="F401" s="15" t="s">
        <v>30</v>
      </c>
      <c r="G401" s="51"/>
      <c r="H401" s="55">
        <v>3179.64</v>
      </c>
      <c r="I401" s="49">
        <f t="shared" si="5"/>
        <v>3179.64</v>
      </c>
    </row>
    <row r="402" spans="1:9" x14ac:dyDescent="0.25">
      <c r="A402" s="48">
        <v>394</v>
      </c>
      <c r="B402" s="48"/>
      <c r="C402" s="53"/>
      <c r="D402" s="15" t="s">
        <v>717</v>
      </c>
      <c r="E402" s="15" t="s">
        <v>100</v>
      </c>
      <c r="F402" s="15" t="s">
        <v>718</v>
      </c>
      <c r="G402" s="51"/>
      <c r="H402" s="55">
        <v>2235</v>
      </c>
      <c r="I402" s="49">
        <f t="shared" si="5"/>
        <v>2235</v>
      </c>
    </row>
    <row r="403" spans="1:9" ht="30" x14ac:dyDescent="0.25">
      <c r="A403" s="48">
        <v>395</v>
      </c>
      <c r="B403" s="48"/>
      <c r="C403" s="53"/>
      <c r="D403" s="15" t="s">
        <v>719</v>
      </c>
      <c r="E403" s="15" t="s">
        <v>100</v>
      </c>
      <c r="F403" s="15" t="s">
        <v>720</v>
      </c>
      <c r="G403" s="51"/>
      <c r="H403" s="55">
        <v>6660</v>
      </c>
      <c r="I403" s="49">
        <f t="shared" si="5"/>
        <v>6660</v>
      </c>
    </row>
    <row r="404" spans="1:9" ht="30" x14ac:dyDescent="0.25">
      <c r="A404" s="48">
        <v>396</v>
      </c>
      <c r="B404" s="48"/>
      <c r="C404" s="53"/>
      <c r="D404" s="15" t="s">
        <v>721</v>
      </c>
      <c r="E404" s="15" t="s">
        <v>101</v>
      </c>
      <c r="F404" s="15" t="s">
        <v>321</v>
      </c>
      <c r="G404" s="51"/>
      <c r="H404" s="55">
        <v>2995.44</v>
      </c>
      <c r="I404" s="49">
        <f t="shared" si="5"/>
        <v>2995.44</v>
      </c>
    </row>
    <row r="405" spans="1:9" ht="30" x14ac:dyDescent="0.25">
      <c r="A405" s="48">
        <v>397</v>
      </c>
      <c r="B405" s="48"/>
      <c r="C405" s="53"/>
      <c r="D405" s="15" t="s">
        <v>722</v>
      </c>
      <c r="E405" s="15" t="s">
        <v>723</v>
      </c>
      <c r="F405" s="15" t="s">
        <v>724</v>
      </c>
      <c r="G405" s="51"/>
      <c r="H405" s="55">
        <v>585.20000000000005</v>
      </c>
      <c r="I405" s="49">
        <f t="shared" si="5"/>
        <v>585.20000000000005</v>
      </c>
    </row>
    <row r="406" spans="1:9" x14ac:dyDescent="0.25">
      <c r="A406" s="48">
        <v>398</v>
      </c>
      <c r="B406" s="48"/>
      <c r="C406" s="53"/>
      <c r="D406" s="15" t="s">
        <v>725</v>
      </c>
      <c r="E406" s="15" t="s">
        <v>726</v>
      </c>
      <c r="F406" s="15" t="s">
        <v>30</v>
      </c>
      <c r="G406" s="51"/>
      <c r="H406" s="55">
        <v>1947.3</v>
      </c>
      <c r="I406" s="49">
        <f t="shared" si="5"/>
        <v>1947.3</v>
      </c>
    </row>
    <row r="407" spans="1:9" x14ac:dyDescent="0.25">
      <c r="A407" s="48">
        <v>399</v>
      </c>
      <c r="B407" s="48"/>
      <c r="C407" s="53"/>
      <c r="D407" s="15" t="s">
        <v>727</v>
      </c>
      <c r="E407" s="15" t="s">
        <v>726</v>
      </c>
      <c r="F407" s="15" t="s">
        <v>30</v>
      </c>
      <c r="G407" s="51"/>
      <c r="H407" s="55">
        <v>1947.3</v>
      </c>
      <c r="I407" s="49">
        <f t="shared" si="5"/>
        <v>1947.3</v>
      </c>
    </row>
    <row r="408" spans="1:9" x14ac:dyDescent="0.25">
      <c r="A408" s="48">
        <v>400</v>
      </c>
      <c r="B408" s="48"/>
      <c r="C408" s="53"/>
      <c r="D408" s="15" t="s">
        <v>728</v>
      </c>
      <c r="E408" s="15" t="s">
        <v>101</v>
      </c>
      <c r="F408" s="15" t="s">
        <v>729</v>
      </c>
      <c r="G408" s="51"/>
      <c r="H408" s="55">
        <v>4000</v>
      </c>
      <c r="I408" s="49">
        <f t="shared" si="5"/>
        <v>4000</v>
      </c>
    </row>
    <row r="409" spans="1:9" x14ac:dyDescent="0.25">
      <c r="A409" s="48">
        <v>401</v>
      </c>
      <c r="B409" s="48"/>
      <c r="C409" s="53"/>
      <c r="D409" s="15" t="s">
        <v>730</v>
      </c>
      <c r="E409" s="15" t="s">
        <v>101</v>
      </c>
      <c r="F409" s="15" t="s">
        <v>29</v>
      </c>
      <c r="G409" s="51"/>
      <c r="H409" s="55">
        <v>4000</v>
      </c>
      <c r="I409" s="49">
        <f t="shared" si="5"/>
        <v>4000</v>
      </c>
    </row>
    <row r="410" spans="1:9" x14ac:dyDescent="0.25">
      <c r="A410" s="48">
        <v>402</v>
      </c>
      <c r="B410" s="48"/>
      <c r="C410" s="53"/>
      <c r="D410" s="15" t="s">
        <v>731</v>
      </c>
      <c r="E410" s="15" t="s">
        <v>234</v>
      </c>
      <c r="F410" s="15" t="s">
        <v>78</v>
      </c>
      <c r="G410" s="51"/>
      <c r="H410" s="55">
        <v>200</v>
      </c>
      <c r="I410" s="49">
        <f t="shared" si="5"/>
        <v>200</v>
      </c>
    </row>
    <row r="411" spans="1:9" x14ac:dyDescent="0.25">
      <c r="A411" s="48">
        <v>403</v>
      </c>
      <c r="B411" s="48"/>
      <c r="C411" s="53"/>
      <c r="D411" s="15" t="s">
        <v>732</v>
      </c>
      <c r="E411" s="15" t="s">
        <v>100</v>
      </c>
      <c r="F411" s="15" t="s">
        <v>77</v>
      </c>
      <c r="G411" s="51"/>
      <c r="H411" s="55">
        <v>11065</v>
      </c>
      <c r="I411" s="49">
        <f t="shared" si="5"/>
        <v>11065</v>
      </c>
    </row>
    <row r="412" spans="1:9" x14ac:dyDescent="0.25">
      <c r="A412" s="48">
        <v>404</v>
      </c>
      <c r="B412" s="48"/>
      <c r="C412" s="53"/>
      <c r="D412" s="15" t="s">
        <v>733</v>
      </c>
      <c r="E412" s="15" t="s">
        <v>101</v>
      </c>
      <c r="F412" s="15" t="s">
        <v>29</v>
      </c>
      <c r="G412" s="51"/>
      <c r="H412" s="55">
        <v>3998.2</v>
      </c>
      <c r="I412" s="49">
        <f t="shared" si="5"/>
        <v>3998.2</v>
      </c>
    </row>
    <row r="413" spans="1:9" x14ac:dyDescent="0.25">
      <c r="A413" s="48">
        <v>405</v>
      </c>
      <c r="B413" s="48"/>
      <c r="C413" s="53"/>
      <c r="D413" s="15" t="s">
        <v>734</v>
      </c>
      <c r="E413" s="15" t="s">
        <v>735</v>
      </c>
      <c r="F413" s="15" t="s">
        <v>30</v>
      </c>
      <c r="G413" s="51"/>
      <c r="H413" s="55">
        <v>3773.82</v>
      </c>
      <c r="I413" s="49">
        <f t="shared" si="5"/>
        <v>3773.82</v>
      </c>
    </row>
    <row r="414" spans="1:9" x14ac:dyDescent="0.25">
      <c r="A414" s="48">
        <v>406</v>
      </c>
      <c r="B414" s="48"/>
      <c r="C414" s="53"/>
      <c r="D414" s="15" t="s">
        <v>736</v>
      </c>
      <c r="E414" s="15" t="s">
        <v>737</v>
      </c>
      <c r="F414" s="15" t="s">
        <v>738</v>
      </c>
      <c r="G414" s="51"/>
      <c r="H414" s="55">
        <v>41800</v>
      </c>
      <c r="I414" s="49">
        <f t="shared" si="5"/>
        <v>41800</v>
      </c>
    </row>
    <row r="415" spans="1:9" x14ac:dyDescent="0.25">
      <c r="A415" s="48">
        <v>407</v>
      </c>
      <c r="B415" s="48"/>
      <c r="C415" s="53"/>
      <c r="D415" s="15" t="s">
        <v>739</v>
      </c>
      <c r="E415" s="15" t="s">
        <v>740</v>
      </c>
      <c r="F415" s="15" t="s">
        <v>738</v>
      </c>
      <c r="G415" s="51"/>
      <c r="H415" s="55">
        <v>6336</v>
      </c>
      <c r="I415" s="49">
        <f t="shared" si="5"/>
        <v>6336</v>
      </c>
    </row>
    <row r="416" spans="1:9" x14ac:dyDescent="0.25">
      <c r="A416" s="48">
        <v>408</v>
      </c>
      <c r="B416" s="48"/>
      <c r="C416" s="53"/>
      <c r="D416" s="15" t="s">
        <v>741</v>
      </c>
      <c r="E416" s="15" t="s">
        <v>742</v>
      </c>
      <c r="F416" s="15" t="s">
        <v>743</v>
      </c>
      <c r="G416" s="51"/>
      <c r="H416" s="55">
        <v>1620.5</v>
      </c>
      <c r="I416" s="49">
        <f t="shared" si="5"/>
        <v>1620.5</v>
      </c>
    </row>
    <row r="417" spans="1:9" x14ac:dyDescent="0.25">
      <c r="A417" s="48">
        <v>409</v>
      </c>
      <c r="B417" s="48"/>
      <c r="C417" s="53"/>
      <c r="D417" s="15" t="s">
        <v>744</v>
      </c>
      <c r="E417" s="15" t="s">
        <v>696</v>
      </c>
      <c r="F417" s="15" t="s">
        <v>77</v>
      </c>
      <c r="G417" s="51"/>
      <c r="H417" s="55">
        <v>488</v>
      </c>
      <c r="I417" s="49">
        <f t="shared" si="5"/>
        <v>488</v>
      </c>
    </row>
    <row r="418" spans="1:9" x14ac:dyDescent="0.25">
      <c r="A418" s="48">
        <v>410</v>
      </c>
      <c r="B418" s="48"/>
      <c r="C418" s="53"/>
      <c r="D418" s="15" t="s">
        <v>747</v>
      </c>
      <c r="E418" s="15" t="s">
        <v>746</v>
      </c>
      <c r="F418" s="15" t="s">
        <v>745</v>
      </c>
      <c r="G418" s="51"/>
      <c r="H418" s="55">
        <v>1290</v>
      </c>
      <c r="I418" s="49">
        <f t="shared" si="5"/>
        <v>1290</v>
      </c>
    </row>
    <row r="419" spans="1:9" x14ac:dyDescent="0.25">
      <c r="A419" s="48">
        <v>411</v>
      </c>
      <c r="B419" s="48"/>
      <c r="C419" s="53"/>
      <c r="D419" s="15" t="s">
        <v>748</v>
      </c>
      <c r="E419" s="15" t="s">
        <v>749</v>
      </c>
      <c r="F419" s="15" t="s">
        <v>56</v>
      </c>
      <c r="G419" s="51"/>
      <c r="H419" s="55">
        <v>960</v>
      </c>
      <c r="I419" s="49">
        <f t="shared" si="5"/>
        <v>960</v>
      </c>
    </row>
    <row r="420" spans="1:9" x14ac:dyDescent="0.25">
      <c r="A420" s="48">
        <v>412</v>
      </c>
      <c r="B420" s="48"/>
      <c r="C420" s="53"/>
      <c r="D420" s="15" t="s">
        <v>752</v>
      </c>
      <c r="E420" s="15" t="s">
        <v>750</v>
      </c>
      <c r="F420" s="15" t="s">
        <v>751</v>
      </c>
      <c r="G420" s="51"/>
      <c r="H420" s="55">
        <v>600</v>
      </c>
      <c r="I420" s="49">
        <f t="shared" si="5"/>
        <v>600</v>
      </c>
    </row>
    <row r="421" spans="1:9" x14ac:dyDescent="0.25">
      <c r="A421" s="48">
        <v>413</v>
      </c>
      <c r="B421" s="48"/>
      <c r="C421" s="53"/>
      <c r="D421" s="15" t="s">
        <v>753</v>
      </c>
      <c r="E421" s="15" t="s">
        <v>101</v>
      </c>
      <c r="F421" s="15" t="s">
        <v>38</v>
      </c>
      <c r="G421" s="51"/>
      <c r="H421" s="55">
        <v>4655</v>
      </c>
      <c r="I421" s="49">
        <f t="shared" si="5"/>
        <v>4655</v>
      </c>
    </row>
    <row r="422" spans="1:9" ht="30" x14ac:dyDescent="0.25">
      <c r="A422" s="48">
        <v>414</v>
      </c>
      <c r="B422" s="48"/>
      <c r="C422" s="53"/>
      <c r="D422" s="15" t="s">
        <v>754</v>
      </c>
      <c r="E422" s="15" t="s">
        <v>755</v>
      </c>
      <c r="F422" s="15" t="s">
        <v>321</v>
      </c>
      <c r="G422" s="51"/>
      <c r="H422" s="55">
        <v>3897</v>
      </c>
      <c r="I422" s="49">
        <f t="shared" si="5"/>
        <v>3897</v>
      </c>
    </row>
    <row r="423" spans="1:9" ht="30" x14ac:dyDescent="0.25">
      <c r="A423" s="48">
        <v>415</v>
      </c>
      <c r="B423" s="48"/>
      <c r="C423" s="53"/>
      <c r="D423" s="15" t="s">
        <v>756</v>
      </c>
      <c r="E423" s="15" t="s">
        <v>757</v>
      </c>
      <c r="F423" s="15" t="s">
        <v>758</v>
      </c>
      <c r="G423" s="51"/>
      <c r="H423" s="55">
        <v>1182.2</v>
      </c>
      <c r="I423" s="49">
        <f t="shared" si="5"/>
        <v>1182.2</v>
      </c>
    </row>
    <row r="424" spans="1:9" x14ac:dyDescent="0.25">
      <c r="A424" s="48">
        <v>416</v>
      </c>
      <c r="B424" s="48"/>
      <c r="C424" s="53"/>
      <c r="D424" s="15" t="s">
        <v>759</v>
      </c>
      <c r="E424" s="15" t="s">
        <v>159</v>
      </c>
      <c r="F424" s="15" t="s">
        <v>30</v>
      </c>
      <c r="G424" s="51"/>
      <c r="H424" s="55">
        <v>2116.75</v>
      </c>
      <c r="I424" s="49">
        <f t="shared" si="5"/>
        <v>2116.75</v>
      </c>
    </row>
    <row r="425" spans="1:9" x14ac:dyDescent="0.25">
      <c r="A425" s="48">
        <v>417</v>
      </c>
      <c r="B425" s="48"/>
      <c r="C425" s="53"/>
      <c r="D425" s="15" t="s">
        <v>760</v>
      </c>
      <c r="E425" s="15" t="s">
        <v>101</v>
      </c>
      <c r="F425" s="15" t="s">
        <v>38</v>
      </c>
      <c r="G425" s="51"/>
      <c r="H425" s="55">
        <v>2500</v>
      </c>
      <c r="I425" s="49">
        <f t="shared" si="5"/>
        <v>2500</v>
      </c>
    </row>
    <row r="426" spans="1:9" x14ac:dyDescent="0.25">
      <c r="A426" s="48">
        <v>418</v>
      </c>
      <c r="B426" s="48"/>
      <c r="C426" s="53"/>
      <c r="D426" s="15" t="s">
        <v>761</v>
      </c>
      <c r="E426" s="15" t="s">
        <v>101</v>
      </c>
      <c r="F426" s="15" t="s">
        <v>38</v>
      </c>
      <c r="G426" s="51"/>
      <c r="H426" s="55">
        <v>2000</v>
      </c>
      <c r="I426" s="49">
        <f t="shared" si="5"/>
        <v>2000</v>
      </c>
    </row>
    <row r="427" spans="1:9" x14ac:dyDescent="0.25">
      <c r="A427" s="48">
        <v>419</v>
      </c>
      <c r="B427" s="48"/>
      <c r="C427" s="53"/>
      <c r="D427" s="15" t="s">
        <v>762</v>
      </c>
      <c r="E427" s="15" t="s">
        <v>101</v>
      </c>
      <c r="F427" s="15" t="s">
        <v>29</v>
      </c>
      <c r="G427" s="51"/>
      <c r="H427" s="55">
        <v>2999.35</v>
      </c>
      <c r="I427" s="49">
        <f t="shared" si="5"/>
        <v>2999.35</v>
      </c>
    </row>
    <row r="428" spans="1:9" ht="30" x14ac:dyDescent="0.25">
      <c r="A428" s="48">
        <v>420</v>
      </c>
      <c r="B428" s="48"/>
      <c r="C428" s="53"/>
      <c r="D428" s="15" t="s">
        <v>763</v>
      </c>
      <c r="E428" s="15" t="s">
        <v>159</v>
      </c>
      <c r="F428" s="15" t="s">
        <v>321</v>
      </c>
      <c r="G428" s="51"/>
      <c r="H428" s="55">
        <v>2276.1</v>
      </c>
      <c r="I428" s="49">
        <f t="shared" si="5"/>
        <v>2276.1</v>
      </c>
    </row>
    <row r="429" spans="1:9" x14ac:dyDescent="0.25">
      <c r="A429" s="48">
        <v>421</v>
      </c>
      <c r="B429" s="48"/>
      <c r="C429" s="53"/>
      <c r="D429" s="15" t="s">
        <v>764</v>
      </c>
      <c r="E429" s="15" t="s">
        <v>101</v>
      </c>
      <c r="F429" s="15" t="s">
        <v>38</v>
      </c>
      <c r="G429" s="51"/>
      <c r="H429" s="55">
        <v>2000</v>
      </c>
      <c r="I429" s="49">
        <f t="shared" si="5"/>
        <v>2000</v>
      </c>
    </row>
    <row r="430" spans="1:9" x14ac:dyDescent="0.25">
      <c r="A430" s="48">
        <v>422</v>
      </c>
      <c r="B430" s="48"/>
      <c r="C430" s="53"/>
      <c r="D430" s="15" t="s">
        <v>765</v>
      </c>
      <c r="E430" s="15" t="s">
        <v>696</v>
      </c>
      <c r="F430" s="15" t="s">
        <v>324</v>
      </c>
      <c r="G430" s="51"/>
      <c r="H430" s="55">
        <v>25675.15</v>
      </c>
      <c r="I430" s="49">
        <f t="shared" si="5"/>
        <v>25675.15</v>
      </c>
    </row>
    <row r="431" spans="1:9" x14ac:dyDescent="0.25">
      <c r="A431" s="48">
        <v>423</v>
      </c>
      <c r="B431" s="48"/>
      <c r="C431" s="53"/>
      <c r="D431" s="15" t="s">
        <v>766</v>
      </c>
      <c r="E431" s="15" t="s">
        <v>101</v>
      </c>
      <c r="F431" s="15" t="s">
        <v>29</v>
      </c>
      <c r="G431" s="51"/>
      <c r="H431" s="55">
        <v>3000</v>
      </c>
      <c r="I431" s="49">
        <f t="shared" si="5"/>
        <v>3000</v>
      </c>
    </row>
    <row r="432" spans="1:9" x14ac:dyDescent="0.25">
      <c r="A432" s="48">
        <v>424</v>
      </c>
      <c r="B432" s="48"/>
      <c r="C432" s="53"/>
      <c r="D432" s="15" t="s">
        <v>767</v>
      </c>
      <c r="E432" s="15" t="s">
        <v>101</v>
      </c>
      <c r="F432" s="15" t="s">
        <v>38</v>
      </c>
      <c r="G432" s="51"/>
      <c r="H432" s="55">
        <v>2200</v>
      </c>
      <c r="I432" s="49">
        <f t="shared" si="5"/>
        <v>2200</v>
      </c>
    </row>
    <row r="433" spans="1:9" ht="30" x14ac:dyDescent="0.25">
      <c r="A433" s="48">
        <v>425</v>
      </c>
      <c r="B433" s="48"/>
      <c r="C433" s="53"/>
      <c r="D433" s="15" t="s">
        <v>768</v>
      </c>
      <c r="E433" s="15" t="s">
        <v>769</v>
      </c>
      <c r="F433" s="15" t="s">
        <v>516</v>
      </c>
      <c r="G433" s="51"/>
      <c r="H433" s="55">
        <v>2076</v>
      </c>
      <c r="I433" s="49">
        <f t="shared" si="5"/>
        <v>2076</v>
      </c>
    </row>
    <row r="434" spans="1:9" x14ac:dyDescent="0.25">
      <c r="A434" s="48">
        <v>426</v>
      </c>
      <c r="B434" s="48"/>
      <c r="C434" s="53"/>
      <c r="D434" s="15" t="s">
        <v>770</v>
      </c>
      <c r="E434" s="15" t="s">
        <v>101</v>
      </c>
      <c r="F434" s="15" t="s">
        <v>771</v>
      </c>
      <c r="G434" s="51"/>
      <c r="H434" s="55">
        <v>3999.2</v>
      </c>
      <c r="I434" s="49">
        <f t="shared" si="5"/>
        <v>3999.2</v>
      </c>
    </row>
    <row r="435" spans="1:9" x14ac:dyDescent="0.25">
      <c r="A435" s="48">
        <v>427</v>
      </c>
      <c r="B435" s="48"/>
      <c r="C435" s="53"/>
      <c r="D435" s="15" t="s">
        <v>772</v>
      </c>
      <c r="E435" s="15" t="s">
        <v>101</v>
      </c>
      <c r="F435" s="15" t="s">
        <v>773</v>
      </c>
      <c r="G435" s="51"/>
      <c r="H435" s="55">
        <v>1999.84</v>
      </c>
      <c r="I435" s="49">
        <f t="shared" si="5"/>
        <v>1999.84</v>
      </c>
    </row>
    <row r="436" spans="1:9" ht="30" x14ac:dyDescent="0.25">
      <c r="A436" s="48">
        <v>428</v>
      </c>
      <c r="B436" s="48"/>
      <c r="C436" s="53"/>
      <c r="D436" s="15" t="s">
        <v>774</v>
      </c>
      <c r="E436" s="15" t="s">
        <v>775</v>
      </c>
      <c r="F436" s="15" t="s">
        <v>321</v>
      </c>
      <c r="G436" s="51"/>
      <c r="H436" s="55">
        <v>3653.04</v>
      </c>
      <c r="I436" s="49">
        <f t="shared" si="5"/>
        <v>3653.04</v>
      </c>
    </row>
    <row r="437" spans="1:9" x14ac:dyDescent="0.25">
      <c r="A437" s="48">
        <v>429</v>
      </c>
      <c r="B437" s="48"/>
      <c r="C437" s="53"/>
      <c r="D437" s="15" t="s">
        <v>776</v>
      </c>
      <c r="E437" s="15" t="s">
        <v>101</v>
      </c>
      <c r="F437" s="15" t="s">
        <v>777</v>
      </c>
      <c r="G437" s="51"/>
      <c r="H437" s="55">
        <v>3000</v>
      </c>
      <c r="I437" s="49">
        <f t="shared" si="5"/>
        <v>3000</v>
      </c>
    </row>
    <row r="438" spans="1:9" x14ac:dyDescent="0.25">
      <c r="A438" s="48">
        <v>430</v>
      </c>
      <c r="B438" s="48"/>
      <c r="C438" s="53"/>
      <c r="D438" s="15" t="s">
        <v>778</v>
      </c>
      <c r="E438" s="15" t="s">
        <v>101</v>
      </c>
      <c r="F438" s="15" t="s">
        <v>729</v>
      </c>
      <c r="G438" s="51"/>
      <c r="H438" s="55">
        <v>4000</v>
      </c>
      <c r="I438" s="49">
        <f t="shared" si="5"/>
        <v>4000</v>
      </c>
    </row>
    <row r="439" spans="1:9" x14ac:dyDescent="0.25">
      <c r="A439" s="48">
        <v>431</v>
      </c>
      <c r="B439" s="48"/>
      <c r="C439" s="53"/>
      <c r="D439" s="15" t="s">
        <v>779</v>
      </c>
      <c r="E439" s="15" t="s">
        <v>780</v>
      </c>
      <c r="F439" s="15" t="s">
        <v>49</v>
      </c>
      <c r="G439" s="51"/>
      <c r="H439" s="55">
        <v>3300</v>
      </c>
      <c r="I439" s="49">
        <f t="shared" si="5"/>
        <v>3300</v>
      </c>
    </row>
    <row r="440" spans="1:9" ht="30" x14ac:dyDescent="0.25">
      <c r="A440" s="48">
        <v>432</v>
      </c>
      <c r="B440" s="48"/>
      <c r="C440" s="53"/>
      <c r="D440" s="15" t="s">
        <v>781</v>
      </c>
      <c r="E440" s="15" t="s">
        <v>782</v>
      </c>
      <c r="F440" s="15" t="s">
        <v>47</v>
      </c>
      <c r="G440" s="51"/>
      <c r="H440" s="55">
        <v>2626</v>
      </c>
      <c r="I440" s="49">
        <f t="shared" si="5"/>
        <v>2626</v>
      </c>
    </row>
    <row r="441" spans="1:9" x14ac:dyDescent="0.25">
      <c r="A441" s="48">
        <v>433</v>
      </c>
      <c r="B441" s="48"/>
      <c r="C441" s="53"/>
      <c r="D441" s="15" t="s">
        <v>783</v>
      </c>
      <c r="E441" s="15" t="s">
        <v>101</v>
      </c>
      <c r="F441" s="15" t="s">
        <v>29</v>
      </c>
      <c r="G441" s="51"/>
      <c r="H441" s="55">
        <v>3000</v>
      </c>
      <c r="I441" s="49">
        <f t="shared" si="5"/>
        <v>3000</v>
      </c>
    </row>
    <row r="442" spans="1:9" x14ac:dyDescent="0.25">
      <c r="A442" s="48">
        <v>434</v>
      </c>
      <c r="B442" s="48"/>
      <c r="C442" s="53"/>
      <c r="D442" s="15" t="s">
        <v>784</v>
      </c>
      <c r="E442" s="15" t="s">
        <v>101</v>
      </c>
      <c r="F442" s="15" t="s">
        <v>38</v>
      </c>
      <c r="G442" s="51"/>
      <c r="H442" s="55">
        <v>3000</v>
      </c>
      <c r="I442" s="49">
        <f t="shared" si="5"/>
        <v>3000</v>
      </c>
    </row>
    <row r="443" spans="1:9" x14ac:dyDescent="0.25">
      <c r="A443" s="48">
        <v>435</v>
      </c>
      <c r="B443" s="48"/>
      <c r="C443" s="53"/>
      <c r="D443" s="15" t="s">
        <v>785</v>
      </c>
      <c r="E443" s="15" t="s">
        <v>101</v>
      </c>
      <c r="F443" s="15" t="s">
        <v>29</v>
      </c>
      <c r="G443" s="51"/>
      <c r="H443" s="55">
        <v>2000</v>
      </c>
      <c r="I443" s="49">
        <f t="shared" si="5"/>
        <v>2000</v>
      </c>
    </row>
    <row r="444" spans="1:9" x14ac:dyDescent="0.25">
      <c r="A444" s="48">
        <v>436</v>
      </c>
      <c r="B444" s="48"/>
      <c r="C444" s="53"/>
      <c r="D444" s="15" t="s">
        <v>786</v>
      </c>
      <c r="E444" s="15" t="s">
        <v>101</v>
      </c>
      <c r="F444" s="15" t="s">
        <v>29</v>
      </c>
      <c r="G444" s="51"/>
      <c r="H444" s="55">
        <v>2533.9</v>
      </c>
      <c r="I444" s="49">
        <f t="shared" si="5"/>
        <v>2533.9</v>
      </c>
    </row>
    <row r="445" spans="1:9" x14ac:dyDescent="0.25">
      <c r="A445" s="48">
        <v>437</v>
      </c>
      <c r="B445" s="48"/>
      <c r="C445" s="53"/>
      <c r="D445" s="15" t="s">
        <v>787</v>
      </c>
      <c r="E445" s="15" t="s">
        <v>101</v>
      </c>
      <c r="F445" s="15" t="s">
        <v>788</v>
      </c>
      <c r="G445" s="51"/>
      <c r="H445" s="55">
        <v>465.5</v>
      </c>
      <c r="I445" s="49">
        <f t="shared" si="5"/>
        <v>465.5</v>
      </c>
    </row>
    <row r="446" spans="1:9" x14ac:dyDescent="0.25">
      <c r="A446" s="48">
        <v>438</v>
      </c>
      <c r="B446" s="48"/>
      <c r="C446" s="53"/>
      <c r="D446" s="15" t="s">
        <v>789</v>
      </c>
      <c r="E446" s="15" t="s">
        <v>101</v>
      </c>
      <c r="F446" s="15" t="s">
        <v>38</v>
      </c>
      <c r="G446" s="51"/>
      <c r="H446" s="55">
        <v>2200</v>
      </c>
      <c r="I446" s="49">
        <f t="shared" si="5"/>
        <v>2200</v>
      </c>
    </row>
    <row r="447" spans="1:9" x14ac:dyDescent="0.25">
      <c r="A447" s="48">
        <v>439</v>
      </c>
      <c r="B447" s="48"/>
      <c r="C447" s="53"/>
      <c r="D447" s="15" t="s">
        <v>790</v>
      </c>
      <c r="E447" s="15" t="s">
        <v>791</v>
      </c>
      <c r="F447" s="15" t="s">
        <v>792</v>
      </c>
      <c r="G447" s="51"/>
      <c r="H447" s="55">
        <v>9545</v>
      </c>
      <c r="I447" s="49">
        <f t="shared" si="5"/>
        <v>9545</v>
      </c>
    </row>
    <row r="448" spans="1:9" x14ac:dyDescent="0.25">
      <c r="A448" s="48">
        <v>439</v>
      </c>
      <c r="B448" s="48"/>
      <c r="C448" s="53"/>
      <c r="D448" s="15" t="s">
        <v>793</v>
      </c>
      <c r="E448" s="15" t="s">
        <v>794</v>
      </c>
      <c r="F448" s="15" t="s">
        <v>709</v>
      </c>
      <c r="G448" s="51"/>
      <c r="H448" s="55">
        <v>3317</v>
      </c>
      <c r="I448" s="49">
        <f t="shared" si="5"/>
        <v>3317</v>
      </c>
    </row>
    <row r="449" spans="1:9" x14ac:dyDescent="0.25">
      <c r="A449" s="48">
        <v>440</v>
      </c>
      <c r="B449" s="48"/>
      <c r="C449" s="53"/>
      <c r="D449" s="15" t="s">
        <v>796</v>
      </c>
      <c r="E449" s="15" t="s">
        <v>795</v>
      </c>
      <c r="F449" s="15" t="s">
        <v>29</v>
      </c>
      <c r="G449" s="51"/>
      <c r="H449" s="55">
        <v>896.4</v>
      </c>
      <c r="I449" s="49">
        <f t="shared" si="5"/>
        <v>896.4</v>
      </c>
    </row>
    <row r="450" spans="1:9" x14ac:dyDescent="0.25">
      <c r="A450" s="48">
        <v>441</v>
      </c>
      <c r="B450" s="48"/>
      <c r="C450" s="53"/>
      <c r="D450" s="15" t="s">
        <v>797</v>
      </c>
      <c r="E450" s="15" t="s">
        <v>247</v>
      </c>
      <c r="F450" s="15" t="s">
        <v>697</v>
      </c>
      <c r="G450" s="51"/>
      <c r="H450" s="55">
        <v>14675</v>
      </c>
      <c r="I450" s="49">
        <f t="shared" si="5"/>
        <v>14675</v>
      </c>
    </row>
    <row r="451" spans="1:9" x14ac:dyDescent="0.25">
      <c r="A451" s="48">
        <v>442</v>
      </c>
      <c r="B451" s="48"/>
      <c r="C451" s="53"/>
      <c r="D451" s="15" t="s">
        <v>798</v>
      </c>
      <c r="E451" s="15" t="s">
        <v>799</v>
      </c>
      <c r="F451" s="15" t="s">
        <v>35</v>
      </c>
      <c r="G451" s="51"/>
      <c r="H451" s="55">
        <v>6615</v>
      </c>
      <c r="I451" s="49">
        <f t="shared" si="5"/>
        <v>6615</v>
      </c>
    </row>
    <row r="452" spans="1:9" x14ac:dyDescent="0.25">
      <c r="A452" s="48">
        <v>443</v>
      </c>
      <c r="B452" s="48"/>
      <c r="C452" s="53"/>
      <c r="D452" s="15" t="s">
        <v>800</v>
      </c>
      <c r="E452" s="15" t="s">
        <v>801</v>
      </c>
      <c r="F452" s="15" t="s">
        <v>802</v>
      </c>
      <c r="G452" s="51"/>
      <c r="H452" s="55">
        <v>42996</v>
      </c>
      <c r="I452" s="49">
        <f t="shared" si="5"/>
        <v>42996</v>
      </c>
    </row>
    <row r="453" spans="1:9" x14ac:dyDescent="0.25">
      <c r="A453" s="48">
        <v>445</v>
      </c>
      <c r="B453" s="48"/>
      <c r="C453" s="53"/>
      <c r="D453" s="15" t="s">
        <v>803</v>
      </c>
      <c r="E453" s="15" t="s">
        <v>247</v>
      </c>
      <c r="F453" s="15" t="s">
        <v>697</v>
      </c>
      <c r="G453" s="51"/>
      <c r="H453" s="55">
        <v>21752</v>
      </c>
      <c r="I453" s="49">
        <f>H453</f>
        <v>21752</v>
      </c>
    </row>
    <row r="454" spans="1:9" x14ac:dyDescent="0.25">
      <c r="A454" s="48">
        <v>446</v>
      </c>
      <c r="B454" s="48"/>
      <c r="C454" s="53"/>
      <c r="D454" s="15" t="s">
        <v>804</v>
      </c>
      <c r="E454" s="15" t="s">
        <v>805</v>
      </c>
      <c r="F454" s="15" t="s">
        <v>324</v>
      </c>
      <c r="G454" s="51"/>
      <c r="H454" s="55">
        <v>9886.7999999999993</v>
      </c>
      <c r="I454" s="49">
        <f>H454</f>
        <v>9886.7999999999993</v>
      </c>
    </row>
    <row r="455" spans="1:9" ht="30" x14ac:dyDescent="0.25">
      <c r="A455" s="48">
        <v>447</v>
      </c>
      <c r="B455" s="48"/>
      <c r="C455" s="53"/>
      <c r="D455" s="15" t="s">
        <v>768</v>
      </c>
      <c r="E455" s="15" t="s">
        <v>806</v>
      </c>
      <c r="F455" s="15" t="s">
        <v>516</v>
      </c>
      <c r="G455" s="51"/>
      <c r="H455" s="55">
        <v>9786</v>
      </c>
      <c r="I455" s="49">
        <f>H455</f>
        <v>9786</v>
      </c>
    </row>
    <row r="456" spans="1:9" x14ac:dyDescent="0.25">
      <c r="A456" s="48">
        <v>448</v>
      </c>
      <c r="B456" s="48"/>
      <c r="C456" s="53"/>
      <c r="D456" s="15" t="s">
        <v>807</v>
      </c>
      <c r="E456" s="15" t="s">
        <v>808</v>
      </c>
      <c r="F456" s="15" t="s">
        <v>792</v>
      </c>
      <c r="G456" s="51"/>
      <c r="H456" s="55">
        <v>15200</v>
      </c>
      <c r="I456" s="49">
        <f>H456</f>
        <v>15200</v>
      </c>
    </row>
    <row r="457" spans="1:9" x14ac:dyDescent="0.25">
      <c r="A457" s="48">
        <v>449</v>
      </c>
      <c r="B457" s="48"/>
      <c r="C457" s="53"/>
      <c r="D457" s="56" t="s">
        <v>946</v>
      </c>
      <c r="E457" s="55" t="s">
        <v>947</v>
      </c>
      <c r="F457" s="56" t="s">
        <v>79</v>
      </c>
      <c r="G457" s="56"/>
      <c r="H457" s="55">
        <v>507</v>
      </c>
      <c r="I457" s="49">
        <f>H457</f>
        <v>507</v>
      </c>
    </row>
    <row r="458" spans="1:9" ht="15.75" x14ac:dyDescent="0.25">
      <c r="A458" s="48">
        <v>450</v>
      </c>
      <c r="B458" s="48"/>
      <c r="C458" s="53"/>
      <c r="D458" s="56" t="s">
        <v>948</v>
      </c>
      <c r="E458" s="56" t="s">
        <v>949</v>
      </c>
      <c r="F458" s="56" t="s">
        <v>79</v>
      </c>
      <c r="G458" s="56"/>
      <c r="H458" s="57">
        <v>5900</v>
      </c>
      <c r="I458" s="49">
        <f t="shared" ref="I458:I498" si="6">H458</f>
        <v>5900</v>
      </c>
    </row>
    <row r="459" spans="1:9" x14ac:dyDescent="0.25">
      <c r="A459" s="48">
        <v>451</v>
      </c>
      <c r="B459" s="48"/>
      <c r="C459" s="53"/>
      <c r="D459" s="56" t="s">
        <v>950</v>
      </c>
      <c r="E459" s="56" t="s">
        <v>101</v>
      </c>
      <c r="F459" s="56" t="s">
        <v>951</v>
      </c>
      <c r="G459" s="56"/>
      <c r="H459" s="55">
        <v>4000</v>
      </c>
      <c r="I459" s="49">
        <f t="shared" si="6"/>
        <v>4000</v>
      </c>
    </row>
    <row r="460" spans="1:9" ht="45" x14ac:dyDescent="0.25">
      <c r="A460" s="48">
        <v>452</v>
      </c>
      <c r="B460" s="48"/>
      <c r="C460" s="53"/>
      <c r="D460" s="56" t="s">
        <v>952</v>
      </c>
      <c r="E460" s="56" t="s">
        <v>953</v>
      </c>
      <c r="F460" s="56" t="s">
        <v>954</v>
      </c>
      <c r="G460" s="56"/>
      <c r="H460" s="55">
        <v>146436</v>
      </c>
      <c r="I460" s="49">
        <f t="shared" si="6"/>
        <v>146436</v>
      </c>
    </row>
    <row r="461" spans="1:9" ht="30" x14ac:dyDescent="0.25">
      <c r="A461" s="48">
        <v>453</v>
      </c>
      <c r="B461" s="48"/>
      <c r="C461" s="53"/>
      <c r="D461" s="56" t="s">
        <v>955</v>
      </c>
      <c r="E461" s="56" t="s">
        <v>220</v>
      </c>
      <c r="F461" s="56" t="s">
        <v>75</v>
      </c>
      <c r="G461" s="56"/>
      <c r="H461" s="58">
        <v>1882</v>
      </c>
      <c r="I461" s="49">
        <f t="shared" si="6"/>
        <v>1882</v>
      </c>
    </row>
    <row r="462" spans="1:9" x14ac:dyDescent="0.25">
      <c r="A462" s="48">
        <v>454</v>
      </c>
      <c r="B462" s="48"/>
      <c r="C462" s="53"/>
      <c r="D462" s="56" t="s">
        <v>956</v>
      </c>
      <c r="E462" s="56" t="s">
        <v>957</v>
      </c>
      <c r="F462" s="56" t="s">
        <v>697</v>
      </c>
      <c r="G462" s="56"/>
      <c r="H462" s="55">
        <v>9391</v>
      </c>
      <c r="I462" s="49">
        <f t="shared" si="6"/>
        <v>9391</v>
      </c>
    </row>
    <row r="463" spans="1:9" x14ac:dyDescent="0.25">
      <c r="A463" s="48">
        <v>455</v>
      </c>
      <c r="B463" s="48"/>
      <c r="C463" s="53"/>
      <c r="D463" s="56" t="s">
        <v>958</v>
      </c>
      <c r="E463" s="56" t="s">
        <v>959</v>
      </c>
      <c r="F463" s="56" t="s">
        <v>960</v>
      </c>
      <c r="G463" s="56"/>
      <c r="H463" s="55">
        <v>3188.22</v>
      </c>
      <c r="I463" s="49">
        <f t="shared" si="6"/>
        <v>3188.22</v>
      </c>
    </row>
    <row r="464" spans="1:9" x14ac:dyDescent="0.25">
      <c r="A464" s="48">
        <v>456</v>
      </c>
      <c r="B464" s="48"/>
      <c r="C464" s="53"/>
      <c r="D464" s="56" t="s">
        <v>961</v>
      </c>
      <c r="E464" s="56" t="s">
        <v>962</v>
      </c>
      <c r="F464" s="56" t="s">
        <v>963</v>
      </c>
      <c r="G464" s="56"/>
      <c r="H464" s="55">
        <v>8700</v>
      </c>
      <c r="I464" s="49">
        <f t="shared" si="6"/>
        <v>8700</v>
      </c>
    </row>
    <row r="465" spans="1:9" ht="30" x14ac:dyDescent="0.25">
      <c r="A465" s="48">
        <v>457</v>
      </c>
      <c r="B465" s="48"/>
      <c r="C465" s="53"/>
      <c r="D465" s="56" t="s">
        <v>964</v>
      </c>
      <c r="E465" s="56" t="s">
        <v>965</v>
      </c>
      <c r="F465" s="56" t="s">
        <v>743</v>
      </c>
      <c r="G465" s="56"/>
      <c r="H465" s="55">
        <v>3128.91</v>
      </c>
      <c r="I465" s="49">
        <f t="shared" si="6"/>
        <v>3128.91</v>
      </c>
    </row>
    <row r="466" spans="1:9" ht="30" x14ac:dyDescent="0.25">
      <c r="A466" s="48">
        <v>458</v>
      </c>
      <c r="B466" s="48"/>
      <c r="C466" s="53"/>
      <c r="D466" s="56" t="s">
        <v>966</v>
      </c>
      <c r="E466" s="56" t="s">
        <v>967</v>
      </c>
      <c r="F466" s="56" t="s">
        <v>968</v>
      </c>
      <c r="G466" s="56"/>
      <c r="H466" s="55">
        <v>5100</v>
      </c>
      <c r="I466" s="49">
        <f t="shared" si="6"/>
        <v>5100</v>
      </c>
    </row>
    <row r="467" spans="1:9" x14ac:dyDescent="0.25">
      <c r="A467" s="48">
        <v>459</v>
      </c>
      <c r="B467" s="48"/>
      <c r="C467" s="53"/>
      <c r="D467" s="56" t="s">
        <v>969</v>
      </c>
      <c r="E467" s="56" t="s">
        <v>220</v>
      </c>
      <c r="F467" s="56" t="s">
        <v>970</v>
      </c>
      <c r="G467" s="59"/>
      <c r="H467" s="49">
        <v>20001</v>
      </c>
      <c r="I467" s="49">
        <f t="shared" si="6"/>
        <v>20001</v>
      </c>
    </row>
    <row r="468" spans="1:9" ht="30" x14ac:dyDescent="0.25">
      <c r="A468" s="48">
        <v>460</v>
      </c>
      <c r="B468" s="48"/>
      <c r="C468" s="53"/>
      <c r="D468" s="56" t="s">
        <v>971</v>
      </c>
      <c r="E468" s="56" t="s">
        <v>972</v>
      </c>
      <c r="F468" s="56" t="s">
        <v>973</v>
      </c>
      <c r="G468" s="59"/>
      <c r="H468" s="49">
        <v>2460</v>
      </c>
      <c r="I468" s="49">
        <f t="shared" si="6"/>
        <v>2460</v>
      </c>
    </row>
    <row r="469" spans="1:9" x14ac:dyDescent="0.25">
      <c r="A469" s="48">
        <v>461</v>
      </c>
      <c r="B469" s="48"/>
      <c r="C469" s="53"/>
      <c r="D469" s="56" t="s">
        <v>974</v>
      </c>
      <c r="E469" s="56" t="s">
        <v>975</v>
      </c>
      <c r="F469" s="56" t="s">
        <v>715</v>
      </c>
      <c r="G469" s="59"/>
      <c r="H469" s="49">
        <v>17955</v>
      </c>
      <c r="I469" s="49">
        <f t="shared" si="6"/>
        <v>17955</v>
      </c>
    </row>
    <row r="470" spans="1:9" x14ac:dyDescent="0.25">
      <c r="A470" s="48">
        <v>462</v>
      </c>
      <c r="B470" s="48"/>
      <c r="C470" s="53"/>
      <c r="D470" s="56" t="s">
        <v>976</v>
      </c>
      <c r="E470" s="56" t="s">
        <v>234</v>
      </c>
      <c r="F470" s="56" t="s">
        <v>792</v>
      </c>
      <c r="G470" s="59"/>
      <c r="H470" s="49">
        <v>4250</v>
      </c>
      <c r="I470" s="49">
        <f t="shared" si="6"/>
        <v>4250</v>
      </c>
    </row>
    <row r="471" spans="1:9" x14ac:dyDescent="0.25">
      <c r="A471" s="48">
        <v>463</v>
      </c>
      <c r="B471" s="48"/>
      <c r="C471" s="53"/>
      <c r="D471" s="56" t="s">
        <v>977</v>
      </c>
      <c r="E471" s="56" t="s">
        <v>978</v>
      </c>
      <c r="F471" s="56" t="s">
        <v>979</v>
      </c>
      <c r="G471" s="59"/>
      <c r="H471" s="49">
        <v>1527.89</v>
      </c>
      <c r="I471" s="49">
        <f t="shared" si="6"/>
        <v>1527.89</v>
      </c>
    </row>
    <row r="472" spans="1:9" x14ac:dyDescent="0.25">
      <c r="A472" s="48">
        <v>464</v>
      </c>
      <c r="B472" s="48"/>
      <c r="C472" s="53"/>
      <c r="D472" s="56" t="s">
        <v>980</v>
      </c>
      <c r="E472" s="56" t="s">
        <v>981</v>
      </c>
      <c r="F472" s="56" t="s">
        <v>982</v>
      </c>
      <c r="G472" s="59"/>
      <c r="H472" s="49">
        <v>4252.5</v>
      </c>
      <c r="I472" s="49">
        <f t="shared" si="6"/>
        <v>4252.5</v>
      </c>
    </row>
    <row r="473" spans="1:9" x14ac:dyDescent="0.25">
      <c r="A473" s="48">
        <v>465</v>
      </c>
      <c r="B473" s="48"/>
      <c r="C473" s="53"/>
      <c r="D473" s="56" t="s">
        <v>983</v>
      </c>
      <c r="E473" s="56" t="s">
        <v>696</v>
      </c>
      <c r="F473" s="56" t="s">
        <v>72</v>
      </c>
      <c r="G473" s="59"/>
      <c r="H473" s="49">
        <v>5731.95</v>
      </c>
      <c r="I473" s="49">
        <f t="shared" si="6"/>
        <v>5731.95</v>
      </c>
    </row>
    <row r="474" spans="1:9" ht="30" x14ac:dyDescent="0.25">
      <c r="A474" s="48">
        <v>466</v>
      </c>
      <c r="B474" s="48"/>
      <c r="C474" s="53"/>
      <c r="D474" s="56" t="s">
        <v>984</v>
      </c>
      <c r="E474" s="56" t="s">
        <v>985</v>
      </c>
      <c r="F474" s="56" t="s">
        <v>960</v>
      </c>
      <c r="G474" s="59"/>
      <c r="H474" s="49">
        <v>411.2</v>
      </c>
      <c r="I474" s="49">
        <f t="shared" si="6"/>
        <v>411.2</v>
      </c>
    </row>
    <row r="475" spans="1:9" x14ac:dyDescent="0.25">
      <c r="A475" s="48">
        <v>467</v>
      </c>
      <c r="B475" s="48"/>
      <c r="C475" s="53"/>
      <c r="D475" s="56" t="s">
        <v>986</v>
      </c>
      <c r="E475" s="56" t="s">
        <v>696</v>
      </c>
      <c r="F475" s="56" t="s">
        <v>987</v>
      </c>
      <c r="G475" s="59"/>
      <c r="H475" s="49">
        <v>1550</v>
      </c>
      <c r="I475" s="49">
        <f t="shared" si="6"/>
        <v>1550</v>
      </c>
    </row>
    <row r="476" spans="1:9" x14ac:dyDescent="0.25">
      <c r="A476" s="48">
        <v>468</v>
      </c>
      <c r="B476" s="48"/>
      <c r="C476" s="53"/>
      <c r="D476" s="56" t="s">
        <v>988</v>
      </c>
      <c r="E476" s="56" t="s">
        <v>989</v>
      </c>
      <c r="F476" s="48" t="s">
        <v>990</v>
      </c>
      <c r="G476" s="59"/>
      <c r="H476" s="49">
        <v>3000</v>
      </c>
      <c r="I476" s="49">
        <f t="shared" si="6"/>
        <v>3000</v>
      </c>
    </row>
    <row r="477" spans="1:9" ht="30" x14ac:dyDescent="0.25">
      <c r="A477" s="48">
        <v>469</v>
      </c>
      <c r="B477" s="48"/>
      <c r="C477" s="53"/>
      <c r="D477" s="56" t="s">
        <v>991</v>
      </c>
      <c r="E477" s="56" t="s">
        <v>992</v>
      </c>
      <c r="F477" s="48" t="s">
        <v>993</v>
      </c>
      <c r="G477" s="59"/>
      <c r="H477" s="49">
        <v>3825.65</v>
      </c>
      <c r="I477" s="49">
        <f t="shared" si="6"/>
        <v>3825.65</v>
      </c>
    </row>
    <row r="478" spans="1:9" ht="30" x14ac:dyDescent="0.25">
      <c r="A478" s="48">
        <v>470</v>
      </c>
      <c r="B478" s="48"/>
      <c r="C478" s="53"/>
      <c r="D478" s="56" t="s">
        <v>994</v>
      </c>
      <c r="E478" s="56" t="s">
        <v>995</v>
      </c>
      <c r="F478" s="48" t="s">
        <v>979</v>
      </c>
      <c r="G478" s="59"/>
      <c r="H478" s="49">
        <v>2936.34</v>
      </c>
      <c r="I478" s="49">
        <f t="shared" si="6"/>
        <v>2936.34</v>
      </c>
    </row>
    <row r="479" spans="1:9" ht="30" x14ac:dyDescent="0.25">
      <c r="A479" s="48">
        <v>471</v>
      </c>
      <c r="B479" s="48"/>
      <c r="C479" s="53"/>
      <c r="D479" s="56" t="s">
        <v>996</v>
      </c>
      <c r="E479" s="56" t="s">
        <v>997</v>
      </c>
      <c r="F479" s="48" t="s">
        <v>993</v>
      </c>
      <c r="G479" s="59"/>
      <c r="H479" s="49">
        <v>4489.74</v>
      </c>
      <c r="I479" s="49">
        <f t="shared" si="6"/>
        <v>4489.74</v>
      </c>
    </row>
    <row r="480" spans="1:9" ht="30" x14ac:dyDescent="0.25">
      <c r="A480" s="48">
        <v>472</v>
      </c>
      <c r="B480" s="48"/>
      <c r="C480" s="53"/>
      <c r="D480" s="56" t="s">
        <v>998</v>
      </c>
      <c r="E480" s="56" t="s">
        <v>992</v>
      </c>
      <c r="F480" s="48" t="s">
        <v>75</v>
      </c>
      <c r="G480" s="59"/>
      <c r="H480" s="49">
        <v>848</v>
      </c>
      <c r="I480" s="49">
        <f t="shared" si="6"/>
        <v>848</v>
      </c>
    </row>
    <row r="481" spans="1:9" x14ac:dyDescent="0.25">
      <c r="A481" s="48">
        <v>473</v>
      </c>
      <c r="B481" s="48"/>
      <c r="C481" s="53"/>
      <c r="D481" s="56" t="s">
        <v>999</v>
      </c>
      <c r="E481" s="56" t="s">
        <v>1000</v>
      </c>
      <c r="F481" s="48" t="s">
        <v>979</v>
      </c>
      <c r="G481" s="59"/>
      <c r="H481" s="49">
        <v>2512.92</v>
      </c>
      <c r="I481" s="49">
        <f t="shared" si="6"/>
        <v>2512.92</v>
      </c>
    </row>
    <row r="482" spans="1:9" ht="30" x14ac:dyDescent="0.25">
      <c r="A482" s="48">
        <v>474</v>
      </c>
      <c r="B482" s="48"/>
      <c r="C482" s="53"/>
      <c r="D482" s="56" t="s">
        <v>1001</v>
      </c>
      <c r="E482" s="56" t="s">
        <v>1002</v>
      </c>
      <c r="F482" s="48" t="s">
        <v>1003</v>
      </c>
      <c r="G482" s="59"/>
      <c r="H482" s="49">
        <v>12555.6</v>
      </c>
      <c r="I482" s="49">
        <f t="shared" si="6"/>
        <v>12555.6</v>
      </c>
    </row>
    <row r="483" spans="1:9" x14ac:dyDescent="0.25">
      <c r="A483" s="48">
        <v>475</v>
      </c>
      <c r="B483" s="48"/>
      <c r="C483" s="53"/>
      <c r="D483" s="56" t="s">
        <v>1004</v>
      </c>
      <c r="E483" s="56" t="s">
        <v>1005</v>
      </c>
      <c r="F483" s="56" t="s">
        <v>1006</v>
      </c>
      <c r="G483" s="59"/>
      <c r="H483" s="49">
        <v>49828.83</v>
      </c>
      <c r="I483" s="49">
        <f t="shared" si="6"/>
        <v>49828.83</v>
      </c>
    </row>
    <row r="484" spans="1:9" x14ac:dyDescent="0.25">
      <c r="A484" s="48">
        <v>476</v>
      </c>
      <c r="B484" s="48"/>
      <c r="C484" s="53"/>
      <c r="D484" s="56" t="s">
        <v>1007</v>
      </c>
      <c r="E484" s="56" t="s">
        <v>1008</v>
      </c>
      <c r="F484" s="56" t="s">
        <v>1006</v>
      </c>
      <c r="G484" s="59"/>
      <c r="H484" s="49">
        <v>49668.75</v>
      </c>
      <c r="I484" s="49">
        <f t="shared" si="6"/>
        <v>49668.75</v>
      </c>
    </row>
    <row r="485" spans="1:9" x14ac:dyDescent="0.25">
      <c r="A485" s="48">
        <v>477</v>
      </c>
      <c r="B485" s="48"/>
      <c r="C485" s="53"/>
      <c r="D485" s="56" t="s">
        <v>1009</v>
      </c>
      <c r="E485" s="56" t="s">
        <v>1010</v>
      </c>
      <c r="F485" s="56" t="s">
        <v>993</v>
      </c>
      <c r="G485" s="59"/>
      <c r="H485" s="49">
        <v>49896.959999999999</v>
      </c>
      <c r="I485" s="49">
        <f t="shared" si="6"/>
        <v>49896.959999999999</v>
      </c>
    </row>
    <row r="486" spans="1:9" x14ac:dyDescent="0.25">
      <c r="A486" s="48">
        <v>478</v>
      </c>
      <c r="B486" s="48"/>
      <c r="C486" s="53"/>
      <c r="D486" s="56" t="s">
        <v>1011</v>
      </c>
      <c r="E486" s="56" t="s">
        <v>1012</v>
      </c>
      <c r="F486" s="56" t="s">
        <v>1013</v>
      </c>
      <c r="G486" s="59"/>
      <c r="H486" s="49">
        <v>9400</v>
      </c>
      <c r="I486" s="49">
        <f t="shared" si="6"/>
        <v>9400</v>
      </c>
    </row>
    <row r="487" spans="1:9" ht="30" x14ac:dyDescent="0.25">
      <c r="A487" s="48">
        <v>479</v>
      </c>
      <c r="B487" s="48"/>
      <c r="C487" s="53"/>
      <c r="D487" s="56" t="s">
        <v>1014</v>
      </c>
      <c r="E487" s="56" t="s">
        <v>1015</v>
      </c>
      <c r="F487" s="56" t="s">
        <v>1013</v>
      </c>
      <c r="G487" s="59"/>
      <c r="H487" s="49">
        <v>8890</v>
      </c>
      <c r="I487" s="49">
        <f t="shared" si="6"/>
        <v>8890</v>
      </c>
    </row>
    <row r="488" spans="1:9" x14ac:dyDescent="0.25">
      <c r="A488" s="48">
        <v>480</v>
      </c>
      <c r="B488" s="48"/>
      <c r="C488" s="53"/>
      <c r="D488" s="56" t="s">
        <v>1016</v>
      </c>
      <c r="E488" s="56" t="s">
        <v>1017</v>
      </c>
      <c r="F488" s="56" t="s">
        <v>1018</v>
      </c>
      <c r="G488" s="59"/>
      <c r="H488" s="49">
        <v>4180.99</v>
      </c>
      <c r="I488" s="49">
        <f t="shared" si="6"/>
        <v>4180.99</v>
      </c>
    </row>
    <row r="489" spans="1:9" ht="30" x14ac:dyDescent="0.25">
      <c r="A489" s="48">
        <v>481</v>
      </c>
      <c r="B489" s="48"/>
      <c r="C489" s="53"/>
      <c r="D489" s="56" t="s">
        <v>1019</v>
      </c>
      <c r="E489" s="56" t="s">
        <v>992</v>
      </c>
      <c r="F489" s="56" t="s">
        <v>1020</v>
      </c>
      <c r="G489" s="59"/>
      <c r="H489" s="49">
        <v>3866.55</v>
      </c>
      <c r="I489" s="49">
        <f t="shared" si="6"/>
        <v>3866.55</v>
      </c>
    </row>
    <row r="490" spans="1:9" x14ac:dyDescent="0.25">
      <c r="A490" s="48">
        <v>482</v>
      </c>
      <c r="B490" s="48"/>
      <c r="C490" s="53"/>
      <c r="D490" s="56" t="s">
        <v>1021</v>
      </c>
      <c r="E490" s="56" t="s">
        <v>1022</v>
      </c>
      <c r="F490" s="56" t="s">
        <v>1023</v>
      </c>
      <c r="G490" s="59"/>
      <c r="H490" s="49">
        <v>132990</v>
      </c>
      <c r="I490" s="49">
        <f t="shared" si="6"/>
        <v>132990</v>
      </c>
    </row>
    <row r="491" spans="1:9" ht="30" x14ac:dyDescent="0.25">
      <c r="A491" s="48">
        <v>483</v>
      </c>
      <c r="B491" s="48"/>
      <c r="C491" s="53"/>
      <c r="D491" s="56" t="s">
        <v>1024</v>
      </c>
      <c r="E491" s="56" t="s">
        <v>1025</v>
      </c>
      <c r="F491" s="56" t="s">
        <v>1026</v>
      </c>
      <c r="G491" s="59"/>
      <c r="H491" s="49">
        <v>29878</v>
      </c>
      <c r="I491" s="49">
        <f t="shared" si="6"/>
        <v>29878</v>
      </c>
    </row>
    <row r="492" spans="1:9" ht="30" x14ac:dyDescent="0.25">
      <c r="A492" s="48">
        <v>484</v>
      </c>
      <c r="B492" s="48"/>
      <c r="C492" s="53"/>
      <c r="D492" s="56" t="s">
        <v>1027</v>
      </c>
      <c r="E492" s="56" t="s">
        <v>992</v>
      </c>
      <c r="F492" s="56" t="s">
        <v>987</v>
      </c>
      <c r="G492" s="59"/>
      <c r="H492" s="49">
        <v>1969</v>
      </c>
      <c r="I492" s="49">
        <f t="shared" si="6"/>
        <v>1969</v>
      </c>
    </row>
    <row r="493" spans="1:9" ht="30" x14ac:dyDescent="0.25">
      <c r="A493" s="48">
        <v>485</v>
      </c>
      <c r="B493" s="48"/>
      <c r="C493" s="53"/>
      <c r="D493" s="56" t="s">
        <v>1028</v>
      </c>
      <c r="E493" s="56" t="s">
        <v>992</v>
      </c>
      <c r="F493" s="56" t="s">
        <v>1029</v>
      </c>
      <c r="G493" s="59"/>
      <c r="H493" s="49">
        <v>1928</v>
      </c>
      <c r="I493" s="49">
        <f t="shared" si="6"/>
        <v>1928</v>
      </c>
    </row>
    <row r="494" spans="1:9" x14ac:dyDescent="0.25">
      <c r="A494" s="48">
        <v>486</v>
      </c>
      <c r="B494" s="48"/>
      <c r="C494" s="53"/>
      <c r="D494" s="56" t="s">
        <v>1030</v>
      </c>
      <c r="E494" s="56" t="s">
        <v>101</v>
      </c>
      <c r="F494" s="56" t="s">
        <v>1031</v>
      </c>
      <c r="G494" s="59"/>
      <c r="H494" s="49">
        <v>3832</v>
      </c>
      <c r="I494" s="49">
        <f t="shared" si="6"/>
        <v>3832</v>
      </c>
    </row>
    <row r="495" spans="1:9" x14ac:dyDescent="0.25">
      <c r="A495" s="48">
        <v>487</v>
      </c>
      <c r="B495" s="48"/>
      <c r="C495" s="53"/>
      <c r="D495" s="56" t="s">
        <v>1032</v>
      </c>
      <c r="E495" s="56" t="s">
        <v>1033</v>
      </c>
      <c r="F495" s="56" t="s">
        <v>792</v>
      </c>
      <c r="G495" s="59"/>
      <c r="H495" s="49">
        <v>13220.44</v>
      </c>
      <c r="I495" s="49">
        <f t="shared" si="6"/>
        <v>13220.44</v>
      </c>
    </row>
    <row r="496" spans="1:9" x14ac:dyDescent="0.25">
      <c r="A496" s="48">
        <v>488</v>
      </c>
      <c r="B496" s="48"/>
      <c r="C496" s="53"/>
      <c r="D496" s="56" t="s">
        <v>1034</v>
      </c>
      <c r="E496" s="56" t="s">
        <v>1012</v>
      </c>
      <c r="F496" s="56" t="s">
        <v>792</v>
      </c>
      <c r="G496" s="59"/>
      <c r="H496" s="49">
        <v>24640</v>
      </c>
      <c r="I496" s="49">
        <f t="shared" si="6"/>
        <v>24640</v>
      </c>
    </row>
    <row r="497" spans="1:10" x14ac:dyDescent="0.25">
      <c r="A497" s="48">
        <v>489</v>
      </c>
      <c r="B497" s="48"/>
      <c r="C497" s="53"/>
      <c r="D497" s="56" t="s">
        <v>1035</v>
      </c>
      <c r="E497" s="56" t="s">
        <v>1036</v>
      </c>
      <c r="F497" s="56" t="s">
        <v>792</v>
      </c>
      <c r="G497" s="59"/>
      <c r="H497" s="49">
        <v>13024</v>
      </c>
      <c r="I497" s="49">
        <f t="shared" si="6"/>
        <v>13024</v>
      </c>
    </row>
    <row r="498" spans="1:10" x14ac:dyDescent="0.25">
      <c r="A498" s="48">
        <v>490</v>
      </c>
      <c r="B498" s="48"/>
      <c r="C498" s="53"/>
      <c r="D498" s="56" t="s">
        <v>1037</v>
      </c>
      <c r="E498" s="56" t="s">
        <v>1038</v>
      </c>
      <c r="F498" s="56" t="s">
        <v>1039</v>
      </c>
      <c r="G498" s="59"/>
      <c r="H498" s="49">
        <v>39980</v>
      </c>
      <c r="I498" s="49">
        <f t="shared" si="6"/>
        <v>39980</v>
      </c>
    </row>
    <row r="499" spans="1:10" x14ac:dyDescent="0.25">
      <c r="A499" s="60"/>
      <c r="B499" s="60"/>
      <c r="C499" s="61">
        <f>SUM(C280:C498)</f>
        <v>1392158.09</v>
      </c>
      <c r="D499" s="62"/>
      <c r="E499" s="62"/>
      <c r="F499" s="62"/>
      <c r="G499" s="63"/>
      <c r="H499" s="61">
        <f>SUM(H280:H498)</f>
        <v>1594498.9199999997</v>
      </c>
      <c r="I499" s="61">
        <f>SUM(I280:I498)</f>
        <v>2986657.0100000002</v>
      </c>
      <c r="J499" s="68">
        <v>2986657.01</v>
      </c>
    </row>
    <row r="500" spans="1:10" x14ac:dyDescent="0.25">
      <c r="A500" s="8">
        <v>491</v>
      </c>
      <c r="B500" s="8"/>
      <c r="C500" s="12"/>
      <c r="D500" s="9" t="s">
        <v>252</v>
      </c>
      <c r="E500" s="9" t="s">
        <v>253</v>
      </c>
      <c r="F500" s="9" t="s">
        <v>254</v>
      </c>
      <c r="G500" s="10" t="s">
        <v>255</v>
      </c>
      <c r="H500" s="13">
        <v>675</v>
      </c>
      <c r="I500" s="13">
        <v>675</v>
      </c>
    </row>
    <row r="501" spans="1:10" ht="30" x14ac:dyDescent="0.25">
      <c r="A501" s="8">
        <v>492</v>
      </c>
      <c r="B501" s="8"/>
      <c r="C501" s="12"/>
      <c r="D501" s="9" t="s">
        <v>256</v>
      </c>
      <c r="E501" s="9" t="s">
        <v>257</v>
      </c>
      <c r="F501" s="9" t="s">
        <v>258</v>
      </c>
      <c r="G501" s="10"/>
      <c r="H501" s="13">
        <v>5105</v>
      </c>
      <c r="I501" s="13">
        <v>5105</v>
      </c>
    </row>
    <row r="502" spans="1:10" ht="30" x14ac:dyDescent="0.25">
      <c r="A502" s="8">
        <v>493</v>
      </c>
      <c r="B502" s="8"/>
      <c r="C502" s="12"/>
      <c r="D502" s="9" t="s">
        <v>259</v>
      </c>
      <c r="E502" s="9" t="s">
        <v>260</v>
      </c>
      <c r="F502" s="9" t="s">
        <v>261</v>
      </c>
      <c r="G502" s="10" t="s">
        <v>262</v>
      </c>
      <c r="H502" s="13">
        <v>740</v>
      </c>
      <c r="I502" s="13">
        <v>740</v>
      </c>
    </row>
    <row r="503" spans="1:10" x14ac:dyDescent="0.25">
      <c r="A503" s="8">
        <v>494</v>
      </c>
      <c r="B503" s="8"/>
      <c r="C503" s="12"/>
      <c r="D503" s="9" t="s">
        <v>263</v>
      </c>
      <c r="E503" s="9" t="s">
        <v>253</v>
      </c>
      <c r="F503" s="9" t="s">
        <v>254</v>
      </c>
      <c r="G503" s="10" t="s">
        <v>264</v>
      </c>
      <c r="H503" s="13">
        <v>1280</v>
      </c>
      <c r="I503" s="13">
        <v>1280</v>
      </c>
    </row>
    <row r="504" spans="1:10" ht="30" x14ac:dyDescent="0.25">
      <c r="A504" s="8">
        <v>495</v>
      </c>
      <c r="B504" s="8"/>
      <c r="C504" s="12"/>
      <c r="D504" s="9" t="s">
        <v>265</v>
      </c>
      <c r="E504" s="9" t="s">
        <v>257</v>
      </c>
      <c r="F504" s="9" t="s">
        <v>266</v>
      </c>
      <c r="G504" s="10"/>
      <c r="H504" s="13">
        <v>2737.25</v>
      </c>
      <c r="I504" s="13">
        <v>2737.25</v>
      </c>
    </row>
    <row r="505" spans="1:10" x14ac:dyDescent="0.25">
      <c r="A505" s="8">
        <v>496</v>
      </c>
      <c r="B505" s="8"/>
      <c r="C505" s="12"/>
      <c r="D505" s="9" t="s">
        <v>267</v>
      </c>
      <c r="E505" s="9" t="s">
        <v>268</v>
      </c>
      <c r="F505" s="9" t="s">
        <v>266</v>
      </c>
      <c r="G505" s="10" t="s">
        <v>269</v>
      </c>
      <c r="H505" s="13">
        <v>300</v>
      </c>
      <c r="I505" s="13">
        <v>300</v>
      </c>
    </row>
    <row r="506" spans="1:10" x14ac:dyDescent="0.25">
      <c r="A506" s="8">
        <v>497</v>
      </c>
      <c r="B506" s="8"/>
      <c r="C506" s="12"/>
      <c r="D506" s="9" t="s">
        <v>270</v>
      </c>
      <c r="E506" s="9" t="s">
        <v>268</v>
      </c>
      <c r="F506" s="9" t="s">
        <v>266</v>
      </c>
      <c r="G506" s="10" t="s">
        <v>269</v>
      </c>
      <c r="H506" s="13">
        <v>300</v>
      </c>
      <c r="I506" s="13">
        <v>300</v>
      </c>
    </row>
    <row r="507" spans="1:10" ht="30" x14ac:dyDescent="0.25">
      <c r="A507" s="8">
        <v>498</v>
      </c>
      <c r="B507" s="8"/>
      <c r="C507" s="12"/>
      <c r="D507" s="9" t="s">
        <v>271</v>
      </c>
      <c r="E507" s="9" t="s">
        <v>257</v>
      </c>
      <c r="F507" s="9" t="s">
        <v>266</v>
      </c>
      <c r="G507" s="10"/>
      <c r="H507" s="13">
        <v>961.2</v>
      </c>
      <c r="I507" s="13">
        <v>961.2</v>
      </c>
    </row>
    <row r="508" spans="1:10" ht="30" x14ac:dyDescent="0.25">
      <c r="A508" s="8">
        <v>499</v>
      </c>
      <c r="B508" s="8"/>
      <c r="C508" s="12"/>
      <c r="D508" s="9" t="s">
        <v>272</v>
      </c>
      <c r="E508" s="9" t="s">
        <v>257</v>
      </c>
      <c r="F508" s="9" t="s">
        <v>266</v>
      </c>
      <c r="G508" s="10"/>
      <c r="H508" s="13">
        <v>1523.7</v>
      </c>
      <c r="I508" s="13">
        <v>1523.7</v>
      </c>
    </row>
    <row r="509" spans="1:10" x14ac:dyDescent="0.25">
      <c r="A509" s="8">
        <v>500</v>
      </c>
      <c r="B509" s="8"/>
      <c r="C509" s="12"/>
      <c r="D509" s="9" t="s">
        <v>273</v>
      </c>
      <c r="E509" s="9" t="s">
        <v>268</v>
      </c>
      <c r="F509" s="9" t="s">
        <v>266</v>
      </c>
      <c r="G509" s="10" t="s">
        <v>269</v>
      </c>
      <c r="H509" s="13">
        <v>300</v>
      </c>
      <c r="I509" s="13">
        <v>300</v>
      </c>
    </row>
    <row r="510" spans="1:10" ht="30" x14ac:dyDescent="0.25">
      <c r="A510" s="8">
        <v>501</v>
      </c>
      <c r="B510" s="8"/>
      <c r="C510" s="12"/>
      <c r="D510" s="9" t="s">
        <v>274</v>
      </c>
      <c r="E510" s="9" t="s">
        <v>257</v>
      </c>
      <c r="F510" s="9" t="s">
        <v>266</v>
      </c>
      <c r="G510" s="10"/>
      <c r="H510" s="13">
        <v>1328.19</v>
      </c>
      <c r="I510" s="13">
        <v>1328.19</v>
      </c>
    </row>
    <row r="511" spans="1:10" x14ac:dyDescent="0.25">
      <c r="A511" s="8">
        <v>502</v>
      </c>
      <c r="B511" s="8"/>
      <c r="C511" s="12"/>
      <c r="D511" s="9" t="s">
        <v>275</v>
      </c>
      <c r="E511" s="9" t="s">
        <v>268</v>
      </c>
      <c r="F511" s="9" t="s">
        <v>266</v>
      </c>
      <c r="G511" s="10" t="s">
        <v>269</v>
      </c>
      <c r="H511" s="13">
        <v>300</v>
      </c>
      <c r="I511" s="13">
        <v>300</v>
      </c>
    </row>
    <row r="512" spans="1:10" ht="30" x14ac:dyDescent="0.25">
      <c r="A512" s="8">
        <v>503</v>
      </c>
      <c r="B512" s="8"/>
      <c r="C512" s="12"/>
      <c r="D512" s="9" t="s">
        <v>276</v>
      </c>
      <c r="E512" s="9" t="s">
        <v>257</v>
      </c>
      <c r="F512" s="9" t="s">
        <v>277</v>
      </c>
      <c r="G512" s="10"/>
      <c r="H512" s="13">
        <v>6109.5</v>
      </c>
      <c r="I512" s="13">
        <v>6109.5</v>
      </c>
    </row>
    <row r="513" spans="1:9" x14ac:dyDescent="0.25">
      <c r="A513" s="8">
        <v>504</v>
      </c>
      <c r="B513" s="8"/>
      <c r="C513" s="12"/>
      <c r="D513" s="9" t="s">
        <v>278</v>
      </c>
      <c r="E513" s="9" t="s">
        <v>279</v>
      </c>
      <c r="F513" s="9" t="s">
        <v>280</v>
      </c>
      <c r="G513" s="10" t="s">
        <v>262</v>
      </c>
      <c r="H513" s="13">
        <v>780</v>
      </c>
      <c r="I513" s="13">
        <v>780</v>
      </c>
    </row>
    <row r="514" spans="1:9" ht="30" x14ac:dyDescent="0.25">
      <c r="A514" s="8">
        <v>505</v>
      </c>
      <c r="B514" s="8"/>
      <c r="C514" s="12"/>
      <c r="D514" s="11" t="s">
        <v>281</v>
      </c>
      <c r="E514" s="9" t="s">
        <v>257</v>
      </c>
      <c r="F514" s="9" t="s">
        <v>282</v>
      </c>
      <c r="G514" s="10"/>
      <c r="H514" s="13">
        <v>2961.53</v>
      </c>
      <c r="I514" s="13">
        <v>2961.53</v>
      </c>
    </row>
    <row r="515" spans="1:9" x14ac:dyDescent="0.25">
      <c r="A515" s="8">
        <v>506</v>
      </c>
      <c r="B515" s="8"/>
      <c r="C515" s="12"/>
      <c r="D515" s="11" t="s">
        <v>281</v>
      </c>
      <c r="E515" s="9" t="s">
        <v>268</v>
      </c>
      <c r="F515" s="9" t="s">
        <v>282</v>
      </c>
      <c r="G515" s="10" t="s">
        <v>269</v>
      </c>
      <c r="H515" s="13">
        <v>1153.5999999999999</v>
      </c>
      <c r="I515" s="13">
        <v>1153.5999999999999</v>
      </c>
    </row>
    <row r="516" spans="1:9" x14ac:dyDescent="0.25">
      <c r="A516" s="8">
        <v>507</v>
      </c>
      <c r="B516" s="8"/>
      <c r="C516" s="12"/>
      <c r="D516" s="11" t="s">
        <v>283</v>
      </c>
      <c r="E516" s="9" t="s">
        <v>268</v>
      </c>
      <c r="F516" s="9" t="s">
        <v>282</v>
      </c>
      <c r="G516" s="10" t="s">
        <v>284</v>
      </c>
      <c r="H516" s="13">
        <v>981.5</v>
      </c>
      <c r="I516" s="13">
        <v>981.5</v>
      </c>
    </row>
    <row r="517" spans="1:9" ht="30" x14ac:dyDescent="0.25">
      <c r="A517" s="8">
        <v>508</v>
      </c>
      <c r="B517" s="8"/>
      <c r="C517" s="12"/>
      <c r="D517" s="11" t="s">
        <v>283</v>
      </c>
      <c r="E517" s="9" t="s">
        <v>257</v>
      </c>
      <c r="F517" s="9" t="s">
        <v>282</v>
      </c>
      <c r="G517" s="10"/>
      <c r="H517" s="13">
        <v>2507.73</v>
      </c>
      <c r="I517" s="13">
        <v>2507.73</v>
      </c>
    </row>
    <row r="518" spans="1:9" ht="45" x14ac:dyDescent="0.25">
      <c r="A518" s="8">
        <v>509</v>
      </c>
      <c r="B518" s="8"/>
      <c r="C518" s="12"/>
      <c r="D518" s="9" t="s">
        <v>285</v>
      </c>
      <c r="E518" s="9" t="s">
        <v>286</v>
      </c>
      <c r="F518" s="9" t="s">
        <v>287</v>
      </c>
      <c r="G518" s="10"/>
      <c r="H518" s="13">
        <v>1016.35</v>
      </c>
      <c r="I518" s="13">
        <v>1016.35</v>
      </c>
    </row>
    <row r="519" spans="1:9" ht="30" x14ac:dyDescent="0.25">
      <c r="A519" s="8">
        <v>510</v>
      </c>
      <c r="B519" s="8"/>
      <c r="C519" s="12"/>
      <c r="D519" s="9" t="s">
        <v>288</v>
      </c>
      <c r="E519" s="9" t="s">
        <v>257</v>
      </c>
      <c r="F519" s="9" t="s">
        <v>266</v>
      </c>
      <c r="G519" s="10"/>
      <c r="H519" s="13">
        <v>1090.3</v>
      </c>
      <c r="I519" s="13">
        <v>1090.3</v>
      </c>
    </row>
    <row r="520" spans="1:9" ht="45" x14ac:dyDescent="0.25">
      <c r="A520" s="8">
        <v>511</v>
      </c>
      <c r="B520" s="8"/>
      <c r="C520" s="12"/>
      <c r="D520" s="9" t="s">
        <v>289</v>
      </c>
      <c r="E520" s="9" t="s">
        <v>286</v>
      </c>
      <c r="F520" s="9" t="s">
        <v>266</v>
      </c>
      <c r="G520" s="10"/>
      <c r="H520" s="13">
        <v>1846.6</v>
      </c>
      <c r="I520" s="13">
        <v>1846.6</v>
      </c>
    </row>
    <row r="521" spans="1:9" ht="45" x14ac:dyDescent="0.25">
      <c r="A521" s="8">
        <v>512</v>
      </c>
      <c r="B521" s="8"/>
      <c r="C521" s="12"/>
      <c r="D521" s="9" t="s">
        <v>290</v>
      </c>
      <c r="E521" s="9" t="s">
        <v>286</v>
      </c>
      <c r="F521" s="9" t="s">
        <v>266</v>
      </c>
      <c r="G521" s="10"/>
      <c r="H521" s="13">
        <v>3361.58</v>
      </c>
      <c r="I521" s="13">
        <v>3361.58</v>
      </c>
    </row>
    <row r="522" spans="1:9" ht="30" x14ac:dyDescent="0.25">
      <c r="A522" s="8">
        <v>513</v>
      </c>
      <c r="B522" s="8"/>
      <c r="C522" s="12"/>
      <c r="D522" s="9" t="s">
        <v>291</v>
      </c>
      <c r="E522" s="9" t="s">
        <v>257</v>
      </c>
      <c r="F522" s="9" t="s">
        <v>277</v>
      </c>
      <c r="G522" s="10"/>
      <c r="H522" s="13">
        <v>2612</v>
      </c>
      <c r="I522" s="13">
        <v>2612</v>
      </c>
    </row>
    <row r="523" spans="1:9" ht="45" x14ac:dyDescent="0.25">
      <c r="A523" s="8">
        <v>514</v>
      </c>
      <c r="B523" s="8"/>
      <c r="C523" s="12"/>
      <c r="D523" s="9" t="s">
        <v>292</v>
      </c>
      <c r="E523" s="9" t="s">
        <v>286</v>
      </c>
      <c r="F523" s="9" t="s">
        <v>266</v>
      </c>
      <c r="G523" s="10"/>
      <c r="H523" s="13">
        <v>3464.8</v>
      </c>
      <c r="I523" s="13">
        <v>3464.8</v>
      </c>
    </row>
    <row r="524" spans="1:9" ht="30" x14ac:dyDescent="0.25">
      <c r="A524" s="8">
        <v>515</v>
      </c>
      <c r="B524" s="8"/>
      <c r="C524" s="12"/>
      <c r="D524" s="9" t="s">
        <v>293</v>
      </c>
      <c r="E524" s="9" t="s">
        <v>257</v>
      </c>
      <c r="F524" s="9" t="s">
        <v>277</v>
      </c>
      <c r="G524" s="10"/>
      <c r="H524" s="13">
        <v>800</v>
      </c>
      <c r="I524" s="13">
        <v>800</v>
      </c>
    </row>
    <row r="525" spans="1:9" ht="45" x14ac:dyDescent="0.25">
      <c r="A525" s="8">
        <v>516</v>
      </c>
      <c r="B525" s="8"/>
      <c r="C525" s="12"/>
      <c r="D525" s="9" t="s">
        <v>294</v>
      </c>
      <c r="E525" s="9" t="s">
        <v>286</v>
      </c>
      <c r="F525" s="9" t="s">
        <v>266</v>
      </c>
      <c r="G525" s="10"/>
      <c r="H525" s="13">
        <v>1334.52</v>
      </c>
      <c r="I525" s="13">
        <v>1334.52</v>
      </c>
    </row>
    <row r="526" spans="1:9" ht="30" x14ac:dyDescent="0.25">
      <c r="A526" s="8">
        <v>517</v>
      </c>
      <c r="B526" s="8"/>
      <c r="C526" s="12"/>
      <c r="D526" s="9" t="s">
        <v>295</v>
      </c>
      <c r="E526" s="9" t="s">
        <v>257</v>
      </c>
      <c r="F526" s="9" t="s">
        <v>296</v>
      </c>
      <c r="G526" s="10"/>
      <c r="H526" s="13">
        <v>8400</v>
      </c>
      <c r="I526" s="13">
        <v>8400</v>
      </c>
    </row>
    <row r="527" spans="1:9" ht="45" x14ac:dyDescent="0.25">
      <c r="A527" s="8">
        <v>518</v>
      </c>
      <c r="B527" s="8"/>
      <c r="C527" s="12"/>
      <c r="D527" s="9" t="s">
        <v>297</v>
      </c>
      <c r="E527" s="9" t="s">
        <v>286</v>
      </c>
      <c r="F527" s="9" t="s">
        <v>266</v>
      </c>
      <c r="G527" s="10"/>
      <c r="H527" s="13">
        <v>1988.07</v>
      </c>
      <c r="I527" s="13">
        <v>1988.07</v>
      </c>
    </row>
    <row r="528" spans="1:9" ht="30" x14ac:dyDescent="0.25">
      <c r="A528" s="8">
        <v>519</v>
      </c>
      <c r="B528" s="8"/>
      <c r="C528" s="12"/>
      <c r="D528" s="9" t="s">
        <v>298</v>
      </c>
      <c r="E528" s="9" t="s">
        <v>257</v>
      </c>
      <c r="F528" s="9" t="s">
        <v>266</v>
      </c>
      <c r="G528" s="10"/>
      <c r="H528" s="13">
        <v>2300</v>
      </c>
      <c r="I528" s="13">
        <v>2300</v>
      </c>
    </row>
    <row r="529" spans="1:9" ht="30" x14ac:dyDescent="0.25">
      <c r="A529" s="8">
        <v>520</v>
      </c>
      <c r="B529" s="8"/>
      <c r="C529" s="12"/>
      <c r="D529" s="9" t="s">
        <v>299</v>
      </c>
      <c r="E529" s="9" t="s">
        <v>257</v>
      </c>
      <c r="F529" s="9" t="s">
        <v>296</v>
      </c>
      <c r="G529" s="10"/>
      <c r="H529" s="13">
        <v>3300</v>
      </c>
      <c r="I529" s="13">
        <v>3300</v>
      </c>
    </row>
    <row r="530" spans="1:9" ht="45" x14ac:dyDescent="0.25">
      <c r="A530" s="8">
        <v>521</v>
      </c>
      <c r="B530" s="8"/>
      <c r="C530" s="12"/>
      <c r="D530" s="15" t="s">
        <v>300</v>
      </c>
      <c r="E530" s="15" t="s">
        <v>286</v>
      </c>
      <c r="F530" s="15" t="s">
        <v>266</v>
      </c>
      <c r="G530" s="10"/>
      <c r="H530" s="13">
        <v>4791.8999999999996</v>
      </c>
      <c r="I530" s="13">
        <v>4791.8999999999996</v>
      </c>
    </row>
    <row r="531" spans="1:9" ht="30" x14ac:dyDescent="0.25">
      <c r="A531" s="8">
        <v>522</v>
      </c>
      <c r="B531" s="8"/>
      <c r="C531" s="12"/>
      <c r="D531" s="13" t="s">
        <v>677</v>
      </c>
      <c r="E531" s="9" t="s">
        <v>678</v>
      </c>
      <c r="F531" s="9" t="s">
        <v>679</v>
      </c>
      <c r="G531" s="10"/>
      <c r="H531" s="1">
        <v>2042.81</v>
      </c>
      <c r="I531" s="1">
        <v>2042.81</v>
      </c>
    </row>
    <row r="532" spans="1:9" ht="30" x14ac:dyDescent="0.25">
      <c r="A532" s="8">
        <v>523</v>
      </c>
      <c r="B532" s="8"/>
      <c r="C532" s="12"/>
      <c r="D532" s="13" t="s">
        <v>680</v>
      </c>
      <c r="E532" s="9" t="s">
        <v>678</v>
      </c>
      <c r="F532" s="9" t="s">
        <v>679</v>
      </c>
      <c r="G532" s="10"/>
      <c r="H532" s="1">
        <v>3591.85</v>
      </c>
      <c r="I532" s="1">
        <f>H532</f>
        <v>3591.85</v>
      </c>
    </row>
    <row r="533" spans="1:9" x14ac:dyDescent="0.25">
      <c r="A533" s="8">
        <v>524</v>
      </c>
      <c r="B533" s="8"/>
      <c r="C533" s="12"/>
      <c r="D533" s="13" t="s">
        <v>681</v>
      </c>
      <c r="E533" s="9" t="s">
        <v>682</v>
      </c>
      <c r="F533" s="9" t="s">
        <v>683</v>
      </c>
      <c r="G533" s="10"/>
      <c r="H533" s="1">
        <v>380</v>
      </c>
      <c r="I533" s="1">
        <v>380</v>
      </c>
    </row>
    <row r="534" spans="1:9" x14ac:dyDescent="0.25">
      <c r="A534" s="8">
        <v>525</v>
      </c>
      <c r="B534" s="8"/>
      <c r="C534" s="12"/>
      <c r="D534" s="13" t="s">
        <v>684</v>
      </c>
      <c r="E534" s="9" t="s">
        <v>685</v>
      </c>
      <c r="F534" s="9" t="s">
        <v>679</v>
      </c>
      <c r="G534" s="10"/>
      <c r="H534" s="1">
        <v>2422.7600000000002</v>
      </c>
      <c r="I534" s="1">
        <f t="shared" ref="I534:I549" si="7">H534</f>
        <v>2422.7600000000002</v>
      </c>
    </row>
    <row r="535" spans="1:9" x14ac:dyDescent="0.25">
      <c r="A535" s="8">
        <v>526</v>
      </c>
      <c r="B535" s="8"/>
      <c r="C535" s="12"/>
      <c r="D535" s="13" t="s">
        <v>686</v>
      </c>
      <c r="E535" s="9" t="s">
        <v>682</v>
      </c>
      <c r="F535" s="9" t="s">
        <v>679</v>
      </c>
      <c r="G535" s="10"/>
      <c r="H535" s="1">
        <v>660</v>
      </c>
      <c r="I535" s="1">
        <f t="shared" si="7"/>
        <v>660</v>
      </c>
    </row>
    <row r="536" spans="1:9" ht="30" x14ac:dyDescent="0.25">
      <c r="A536" s="8">
        <v>527</v>
      </c>
      <c r="B536" s="8"/>
      <c r="C536" s="12"/>
      <c r="D536" s="13" t="s">
        <v>687</v>
      </c>
      <c r="E536" s="9" t="s">
        <v>678</v>
      </c>
      <c r="F536" s="9" t="s">
        <v>679</v>
      </c>
      <c r="G536" s="10"/>
      <c r="H536" s="1">
        <v>970</v>
      </c>
      <c r="I536" s="1">
        <f t="shared" si="7"/>
        <v>970</v>
      </c>
    </row>
    <row r="537" spans="1:9" x14ac:dyDescent="0.25">
      <c r="A537" s="8">
        <v>528</v>
      </c>
      <c r="B537" s="8"/>
      <c r="C537" s="12"/>
      <c r="D537" s="13" t="s">
        <v>688</v>
      </c>
      <c r="E537" s="9" t="s">
        <v>685</v>
      </c>
      <c r="F537" s="9" t="s">
        <v>679</v>
      </c>
      <c r="G537" s="10"/>
      <c r="H537" s="1">
        <v>2200</v>
      </c>
      <c r="I537" s="1">
        <f t="shared" si="7"/>
        <v>2200</v>
      </c>
    </row>
    <row r="538" spans="1:9" ht="30" x14ac:dyDescent="0.25">
      <c r="A538" s="8">
        <v>529</v>
      </c>
      <c r="B538" s="8"/>
      <c r="C538" s="12"/>
      <c r="D538" s="13" t="s">
        <v>689</v>
      </c>
      <c r="E538" s="9" t="s">
        <v>678</v>
      </c>
      <c r="F538" s="9" t="s">
        <v>679</v>
      </c>
      <c r="G538" s="10"/>
      <c r="H538" s="1">
        <v>1530</v>
      </c>
      <c r="I538" s="1">
        <f t="shared" si="7"/>
        <v>1530</v>
      </c>
    </row>
    <row r="539" spans="1:9" ht="30" x14ac:dyDescent="0.25">
      <c r="A539" s="8">
        <v>530</v>
      </c>
      <c r="B539" s="8"/>
      <c r="C539" s="12"/>
      <c r="D539" s="13" t="s">
        <v>690</v>
      </c>
      <c r="E539" s="9" t="s">
        <v>678</v>
      </c>
      <c r="F539" s="9" t="s">
        <v>679</v>
      </c>
      <c r="G539" s="10"/>
      <c r="H539" s="1">
        <v>2996</v>
      </c>
      <c r="I539" s="1">
        <f t="shared" si="7"/>
        <v>2996</v>
      </c>
    </row>
    <row r="540" spans="1:9" ht="30" x14ac:dyDescent="0.25">
      <c r="A540" s="8">
        <v>531</v>
      </c>
      <c r="B540" s="8"/>
      <c r="C540" s="12"/>
      <c r="D540" s="13" t="s">
        <v>691</v>
      </c>
      <c r="E540" s="9" t="s">
        <v>678</v>
      </c>
      <c r="F540" s="9" t="s">
        <v>679</v>
      </c>
      <c r="G540" s="10"/>
      <c r="H540" s="1">
        <v>1210.25</v>
      </c>
      <c r="I540" s="1">
        <f t="shared" si="7"/>
        <v>1210.25</v>
      </c>
    </row>
    <row r="541" spans="1:9" ht="30" x14ac:dyDescent="0.25">
      <c r="A541" s="8">
        <v>532</v>
      </c>
      <c r="B541" s="8"/>
      <c r="C541" s="12"/>
      <c r="D541" s="13" t="s">
        <v>693</v>
      </c>
      <c r="E541" s="9" t="s">
        <v>678</v>
      </c>
      <c r="F541" s="9" t="s">
        <v>679</v>
      </c>
      <c r="G541" s="10"/>
      <c r="H541" s="1">
        <v>2443</v>
      </c>
      <c r="I541" s="1">
        <f t="shared" si="7"/>
        <v>2443</v>
      </c>
    </row>
    <row r="542" spans="1:9" x14ac:dyDescent="0.25">
      <c r="A542" s="8">
        <v>533</v>
      </c>
      <c r="B542" s="8"/>
      <c r="C542" s="12"/>
      <c r="D542" s="13" t="s">
        <v>692</v>
      </c>
      <c r="E542" s="9" t="s">
        <v>685</v>
      </c>
      <c r="F542" s="9" t="s">
        <v>679</v>
      </c>
      <c r="G542" s="10"/>
      <c r="H542" s="1">
        <v>1210</v>
      </c>
      <c r="I542" s="1">
        <f t="shared" si="7"/>
        <v>1210</v>
      </c>
    </row>
    <row r="543" spans="1:9" ht="30" x14ac:dyDescent="0.25">
      <c r="A543" s="8">
        <v>534</v>
      </c>
      <c r="B543" s="8"/>
      <c r="C543" s="12"/>
      <c r="D543" s="13" t="s">
        <v>694</v>
      </c>
      <c r="E543" s="9" t="s">
        <v>678</v>
      </c>
      <c r="F543" s="9" t="s">
        <v>679</v>
      </c>
      <c r="G543" s="10"/>
      <c r="H543" s="1">
        <v>1785</v>
      </c>
      <c r="I543" s="1">
        <f t="shared" si="7"/>
        <v>1785</v>
      </c>
    </row>
    <row r="544" spans="1:9" x14ac:dyDescent="0.25">
      <c r="A544" s="8">
        <v>535</v>
      </c>
      <c r="B544" s="8"/>
      <c r="C544" s="12"/>
      <c r="D544" s="64" t="s">
        <v>1040</v>
      </c>
      <c r="E544" s="64" t="s">
        <v>1041</v>
      </c>
      <c r="F544" s="64" t="s">
        <v>1042</v>
      </c>
      <c r="G544" s="65"/>
      <c r="H544" s="1">
        <v>530</v>
      </c>
      <c r="I544" s="1">
        <f t="shared" si="7"/>
        <v>530</v>
      </c>
    </row>
    <row r="545" spans="1:10" ht="30" x14ac:dyDescent="0.25">
      <c r="A545" s="8">
        <v>536</v>
      </c>
      <c r="B545" s="8"/>
      <c r="C545" s="12"/>
      <c r="D545" s="64" t="s">
        <v>1043</v>
      </c>
      <c r="E545" s="9" t="s">
        <v>678</v>
      </c>
      <c r="F545" s="9" t="s">
        <v>679</v>
      </c>
      <c r="G545" s="65"/>
      <c r="H545" s="1">
        <v>1000</v>
      </c>
      <c r="I545" s="1">
        <f t="shared" si="7"/>
        <v>1000</v>
      </c>
    </row>
    <row r="546" spans="1:10" ht="30" x14ac:dyDescent="0.25">
      <c r="A546" s="8">
        <v>537</v>
      </c>
      <c r="B546" s="8"/>
      <c r="C546" s="12"/>
      <c r="D546" s="64" t="s">
        <v>1044</v>
      </c>
      <c r="E546" s="9" t="s">
        <v>678</v>
      </c>
      <c r="F546" s="9" t="s">
        <v>679</v>
      </c>
      <c r="G546" s="65"/>
      <c r="H546" s="1">
        <v>1500</v>
      </c>
      <c r="I546" s="1">
        <f t="shared" si="7"/>
        <v>1500</v>
      </c>
    </row>
    <row r="547" spans="1:10" ht="30" x14ac:dyDescent="0.25">
      <c r="A547" s="8">
        <v>538</v>
      </c>
      <c r="B547" s="8"/>
      <c r="C547" s="12"/>
      <c r="D547" s="64" t="s">
        <v>1045</v>
      </c>
      <c r="E547" s="9" t="s">
        <v>678</v>
      </c>
      <c r="F547" s="9" t="s">
        <v>679</v>
      </c>
      <c r="G547" s="65"/>
      <c r="H547" s="1">
        <v>4000</v>
      </c>
      <c r="I547" s="1">
        <f t="shared" si="7"/>
        <v>4000</v>
      </c>
    </row>
    <row r="548" spans="1:10" ht="30" x14ac:dyDescent="0.25">
      <c r="A548" s="8">
        <v>539</v>
      </c>
      <c r="B548" s="8"/>
      <c r="C548" s="12"/>
      <c r="D548" s="64" t="s">
        <v>1046</v>
      </c>
      <c r="E548" s="9" t="s">
        <v>678</v>
      </c>
      <c r="F548" s="9" t="s">
        <v>679</v>
      </c>
      <c r="G548" s="65"/>
      <c r="H548" s="1">
        <v>2000</v>
      </c>
      <c r="I548" s="1">
        <f t="shared" si="7"/>
        <v>2000</v>
      </c>
    </row>
    <row r="549" spans="1:10" ht="30" x14ac:dyDescent="0.25">
      <c r="A549" s="8">
        <v>540</v>
      </c>
      <c r="B549" s="8"/>
      <c r="C549" s="12"/>
      <c r="D549" s="64" t="s">
        <v>1047</v>
      </c>
      <c r="E549" s="9" t="s">
        <v>678</v>
      </c>
      <c r="F549" s="9" t="s">
        <v>679</v>
      </c>
      <c r="G549" s="65"/>
      <c r="H549" s="1">
        <v>1178.01</v>
      </c>
      <c r="I549" s="1">
        <f t="shared" si="7"/>
        <v>1178.01</v>
      </c>
    </row>
    <row r="550" spans="1:10" x14ac:dyDescent="0.25">
      <c r="A550" s="66"/>
      <c r="B550" s="66"/>
      <c r="C550" s="67">
        <f t="shared" ref="C550" si="8">SUM(C500:C549)</f>
        <v>0</v>
      </c>
      <c r="D550" s="67"/>
      <c r="E550" s="67"/>
      <c r="F550" s="67"/>
      <c r="G550" s="67"/>
      <c r="H550" s="67">
        <f>SUM(H500:H549)</f>
        <v>99999.999999999985</v>
      </c>
      <c r="I550" s="67">
        <f>SUM(I500:I549)</f>
        <v>99999.999999999985</v>
      </c>
      <c r="J550" s="69">
        <v>100000</v>
      </c>
    </row>
    <row r="551" spans="1:10" x14ac:dyDescent="0.25">
      <c r="C551" s="3">
        <f>C123+C229+C279+C499+C550</f>
        <v>14453843.709999999</v>
      </c>
      <c r="D551" s="3"/>
      <c r="E551" s="3"/>
      <c r="F551" s="3"/>
      <c r="G551" s="3"/>
      <c r="H551" s="3">
        <f t="shared" ref="H551:I551" si="9">H123+H229+H279+H499+H550</f>
        <v>6887999.75</v>
      </c>
      <c r="I551" s="3">
        <f t="shared" si="9"/>
        <v>21341843.460000005</v>
      </c>
      <c r="J551" s="70">
        <f>J123+J229+J499+J550</f>
        <v>21341843.460000001</v>
      </c>
    </row>
  </sheetData>
  <mergeCells count="2">
    <mergeCell ref="A4:I4"/>
    <mergeCell ref="A3:I3"/>
  </mergeCells>
  <phoneticPr fontId="2" type="noConversion"/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4" workbookViewId="0">
      <selection activeCell="H30" sqref="H30"/>
    </sheetView>
  </sheetViews>
  <sheetFormatPr defaultRowHeight="15" x14ac:dyDescent="0.25"/>
  <cols>
    <col min="1" max="1" width="10.42578125" customWidth="1"/>
    <col min="2" max="2" width="14.140625" customWidth="1"/>
    <col min="3" max="3" width="13.42578125" customWidth="1"/>
    <col min="4" max="4" width="17.85546875" customWidth="1"/>
    <col min="5" max="5" width="22" customWidth="1"/>
    <col min="6" max="6" width="19.42578125" customWidth="1"/>
    <col min="7" max="7" width="13" customWidth="1"/>
    <col min="8" max="8" width="15" customWidth="1"/>
    <col min="9" max="9" width="12.140625" customWidth="1"/>
  </cols>
  <sheetData>
    <row r="1" spans="1:9" ht="15.75" x14ac:dyDescent="0.25">
      <c r="A1" s="86" t="s">
        <v>1049</v>
      </c>
      <c r="B1" s="86"/>
      <c r="C1" s="86"/>
      <c r="D1" s="86"/>
      <c r="E1" s="86"/>
      <c r="F1" s="86"/>
      <c r="G1" s="86"/>
      <c r="H1" s="86"/>
      <c r="I1" s="86"/>
    </row>
    <row r="2" spans="1:9" ht="15.75" x14ac:dyDescent="0.25">
      <c r="A2" s="85" t="s">
        <v>1066</v>
      </c>
      <c r="B2" s="85"/>
      <c r="C2" s="85"/>
      <c r="D2" s="85"/>
      <c r="E2" s="85"/>
      <c r="F2" s="85"/>
      <c r="G2" s="85"/>
      <c r="H2" s="85"/>
      <c r="I2" s="85"/>
    </row>
    <row r="3" spans="1:9" ht="75" x14ac:dyDescent="0.25">
      <c r="A3" s="83" t="s">
        <v>0</v>
      </c>
      <c r="B3" s="6" t="s">
        <v>1</v>
      </c>
      <c r="C3" s="7" t="s">
        <v>2</v>
      </c>
      <c r="D3" s="19" t="s">
        <v>3</v>
      </c>
      <c r="E3" s="19" t="s">
        <v>4</v>
      </c>
      <c r="F3" s="19" t="s">
        <v>5</v>
      </c>
      <c r="G3" s="19" t="s">
        <v>6</v>
      </c>
      <c r="H3" s="7" t="s">
        <v>7</v>
      </c>
      <c r="I3" s="7" t="s">
        <v>1048</v>
      </c>
    </row>
    <row r="4" spans="1:9" ht="30" x14ac:dyDescent="0.25">
      <c r="A4" s="83">
        <v>1</v>
      </c>
      <c r="B4" s="6"/>
      <c r="C4" s="7"/>
      <c r="D4" s="19" t="s">
        <v>1051</v>
      </c>
      <c r="E4" s="19" t="s">
        <v>1052</v>
      </c>
      <c r="F4" s="19" t="s">
        <v>1053</v>
      </c>
      <c r="G4" s="19"/>
      <c r="H4" s="7">
        <v>144360</v>
      </c>
      <c r="I4" s="7"/>
    </row>
    <row r="5" spans="1:9" x14ac:dyDescent="0.25">
      <c r="A5" s="83">
        <v>2</v>
      </c>
      <c r="B5" s="6"/>
      <c r="C5" s="7"/>
      <c r="D5" s="19" t="s">
        <v>1054</v>
      </c>
      <c r="E5" s="19" t="s">
        <v>1055</v>
      </c>
      <c r="F5" s="19" t="s">
        <v>1059</v>
      </c>
      <c r="G5" s="19"/>
      <c r="H5" s="7">
        <v>174427</v>
      </c>
      <c r="I5" s="7"/>
    </row>
    <row r="6" spans="1:9" x14ac:dyDescent="0.25">
      <c r="A6" s="83">
        <v>3</v>
      </c>
      <c r="B6" s="6"/>
      <c r="C6" s="7"/>
      <c r="D6" s="19" t="s">
        <v>1056</v>
      </c>
      <c r="E6" s="19" t="s">
        <v>1057</v>
      </c>
      <c r="F6" s="19" t="s">
        <v>1058</v>
      </c>
      <c r="G6" s="19"/>
      <c r="H6" s="7">
        <v>104028</v>
      </c>
      <c r="I6" s="7"/>
    </row>
    <row r="7" spans="1:9" x14ac:dyDescent="0.25">
      <c r="A7" s="83">
        <v>4</v>
      </c>
      <c r="B7" s="6"/>
      <c r="C7" s="7"/>
      <c r="D7" s="19" t="s">
        <v>1060</v>
      </c>
      <c r="E7" s="19" t="s">
        <v>1061</v>
      </c>
      <c r="F7" s="19" t="s">
        <v>527</v>
      </c>
      <c r="G7" s="19"/>
      <c r="H7" s="7">
        <v>135840</v>
      </c>
      <c r="I7" s="7"/>
    </row>
    <row r="8" spans="1:9" x14ac:dyDescent="0.25">
      <c r="A8" s="83">
        <v>5</v>
      </c>
      <c r="B8" s="6"/>
      <c r="C8" s="7"/>
      <c r="D8" s="19" t="s">
        <v>1062</v>
      </c>
      <c r="E8" s="19" t="s">
        <v>1063</v>
      </c>
      <c r="F8" s="19" t="s">
        <v>1058</v>
      </c>
      <c r="G8" s="19"/>
      <c r="H8" s="7">
        <v>112000</v>
      </c>
      <c r="I8" s="7"/>
    </row>
    <row r="9" spans="1:9" ht="30" x14ac:dyDescent="0.25">
      <c r="A9" s="83">
        <v>6</v>
      </c>
      <c r="B9" s="6"/>
      <c r="C9" s="7"/>
      <c r="D9" s="19" t="s">
        <v>1064</v>
      </c>
      <c r="E9" s="19" t="s">
        <v>1065</v>
      </c>
      <c r="F9" s="19" t="s">
        <v>1053</v>
      </c>
      <c r="G9" s="19"/>
      <c r="H9" s="7">
        <v>102320</v>
      </c>
      <c r="I9" s="7"/>
    </row>
    <row r="10" spans="1:9" x14ac:dyDescent="0.25">
      <c r="A10" s="83"/>
      <c r="B10" s="6"/>
      <c r="C10" s="7"/>
      <c r="D10" s="19"/>
      <c r="E10" s="19"/>
      <c r="F10" s="19"/>
      <c r="G10" s="19"/>
      <c r="H10" s="7"/>
      <c r="I10" s="7"/>
    </row>
    <row r="11" spans="1:9" x14ac:dyDescent="0.25">
      <c r="A11" s="83"/>
      <c r="B11" s="6"/>
      <c r="C11" s="7"/>
      <c r="D11" s="19"/>
      <c r="E11" s="19"/>
      <c r="F11" s="19"/>
      <c r="G11" s="19"/>
      <c r="H11" s="7"/>
      <c r="I11" s="7"/>
    </row>
    <row r="12" spans="1:9" x14ac:dyDescent="0.25">
      <c r="A12" s="83"/>
      <c r="B12" s="6"/>
      <c r="C12" s="7"/>
      <c r="D12" s="19"/>
      <c r="E12" s="19"/>
      <c r="F12" s="19"/>
      <c r="G12" s="19"/>
      <c r="H12" s="7"/>
      <c r="I12" s="7"/>
    </row>
    <row r="13" spans="1:9" x14ac:dyDescent="0.25">
      <c r="A13" s="83"/>
      <c r="B13" s="6"/>
      <c r="C13" s="7"/>
      <c r="D13" s="19"/>
      <c r="E13" s="19"/>
      <c r="F13" s="19"/>
      <c r="G13" s="19"/>
      <c r="H13" s="7"/>
      <c r="I13" s="7"/>
    </row>
    <row r="14" spans="1:9" x14ac:dyDescent="0.25">
      <c r="A14" s="83"/>
      <c r="B14" s="6"/>
      <c r="C14" s="7"/>
      <c r="D14" s="19"/>
      <c r="E14" s="19"/>
      <c r="F14" s="19"/>
      <c r="G14" s="19"/>
      <c r="H14" s="7"/>
      <c r="I14" s="7"/>
    </row>
    <row r="15" spans="1:9" x14ac:dyDescent="0.25">
      <c r="A15" s="83"/>
      <c r="B15" s="6"/>
      <c r="C15" s="7"/>
      <c r="D15" s="19"/>
      <c r="E15" s="19"/>
      <c r="F15" s="19"/>
      <c r="G15" s="19"/>
      <c r="H15" s="7"/>
      <c r="I15" s="7"/>
    </row>
    <row r="16" spans="1:9" x14ac:dyDescent="0.25">
      <c r="A16" s="83"/>
      <c r="B16" s="6"/>
      <c r="C16" s="7"/>
      <c r="D16" s="19"/>
      <c r="E16" s="19"/>
      <c r="F16" s="19"/>
      <c r="G16" s="19"/>
      <c r="H16" s="7"/>
      <c r="I16" s="7"/>
    </row>
    <row r="17" spans="1:9" x14ac:dyDescent="0.25">
      <c r="A17" s="83"/>
      <c r="B17" s="6"/>
      <c r="C17" s="7"/>
      <c r="D17" s="19"/>
      <c r="E17" s="19"/>
      <c r="F17" s="19"/>
      <c r="G17" s="19"/>
      <c r="H17" s="7"/>
      <c r="I17" s="7"/>
    </row>
    <row r="18" spans="1:9" x14ac:dyDescent="0.25">
      <c r="A18" s="83"/>
      <c r="B18" s="6"/>
      <c r="C18" s="7"/>
      <c r="D18" s="19"/>
      <c r="E18" s="19"/>
      <c r="F18" s="19"/>
      <c r="G18" s="19"/>
      <c r="H18" s="7"/>
      <c r="I18" s="7"/>
    </row>
    <row r="19" spans="1:9" x14ac:dyDescent="0.25">
      <c r="A19" s="83"/>
      <c r="B19" s="6"/>
      <c r="C19" s="7"/>
      <c r="D19" s="19"/>
      <c r="E19" s="19"/>
      <c r="F19" s="19"/>
      <c r="G19" s="19"/>
      <c r="H19" s="7"/>
      <c r="I19" s="7"/>
    </row>
    <row r="20" spans="1:9" x14ac:dyDescent="0.25">
      <c r="A20" s="83"/>
      <c r="B20" s="6"/>
      <c r="C20" s="7"/>
      <c r="D20" s="19"/>
      <c r="E20" s="19"/>
      <c r="F20" s="19"/>
      <c r="G20" s="19"/>
      <c r="H20" s="7"/>
      <c r="I20" s="7"/>
    </row>
    <row r="21" spans="1:9" x14ac:dyDescent="0.25">
      <c r="A21" s="83"/>
      <c r="B21" s="6"/>
      <c r="C21" s="7"/>
      <c r="D21" s="19"/>
      <c r="E21" s="19"/>
      <c r="F21" s="19"/>
      <c r="G21" s="19"/>
      <c r="H21" s="7"/>
      <c r="I21" s="7"/>
    </row>
    <row r="22" spans="1:9" x14ac:dyDescent="0.25">
      <c r="A22" s="83"/>
      <c r="B22" s="6"/>
      <c r="C22" s="7"/>
      <c r="D22" s="19"/>
      <c r="E22" s="19"/>
      <c r="F22" s="19"/>
      <c r="G22" s="19"/>
      <c r="H22" s="7"/>
      <c r="I22" s="7"/>
    </row>
    <row r="23" spans="1:9" x14ac:dyDescent="0.25">
      <c r="A23" s="83"/>
      <c r="B23" s="6"/>
      <c r="C23" s="7"/>
      <c r="D23" s="19"/>
      <c r="E23" s="19"/>
      <c r="F23" s="19"/>
      <c r="G23" s="19"/>
      <c r="H23" s="7"/>
      <c r="I23" s="7"/>
    </row>
    <row r="24" spans="1:9" ht="15.75" x14ac:dyDescent="0.25">
      <c r="A24" s="72"/>
      <c r="B24" s="72"/>
      <c r="C24" s="73"/>
      <c r="D24" s="74"/>
      <c r="E24" s="75"/>
      <c r="F24" s="75"/>
      <c r="G24" s="76"/>
      <c r="H24" s="73"/>
      <c r="I24" s="82"/>
    </row>
    <row r="25" spans="1:9" ht="15.75" x14ac:dyDescent="0.25">
      <c r="A25" s="72"/>
      <c r="B25" s="72"/>
      <c r="C25" s="73"/>
      <c r="D25" s="74"/>
      <c r="E25" s="75"/>
      <c r="F25" s="75"/>
      <c r="G25" s="76"/>
      <c r="H25" s="73"/>
      <c r="I25" s="82"/>
    </row>
    <row r="26" spans="1:9" ht="15.75" x14ac:dyDescent="0.25">
      <c r="A26" s="72"/>
      <c r="B26" s="72"/>
      <c r="C26" s="73"/>
      <c r="D26" s="74"/>
      <c r="E26" s="75"/>
      <c r="F26" s="75"/>
      <c r="G26" s="76"/>
      <c r="H26" s="73"/>
      <c r="I26" s="82"/>
    </row>
    <row r="27" spans="1:9" ht="15.75" x14ac:dyDescent="0.25">
      <c r="A27" s="72"/>
      <c r="B27" s="72"/>
      <c r="C27" s="73"/>
      <c r="D27" s="84"/>
      <c r="E27" s="75"/>
      <c r="F27" s="75"/>
      <c r="G27" s="76"/>
      <c r="H27" s="73"/>
      <c r="I27" s="82"/>
    </row>
    <row r="28" spans="1:9" ht="15.75" x14ac:dyDescent="0.25">
      <c r="A28" s="72"/>
      <c r="B28" s="72"/>
      <c r="C28" s="73"/>
      <c r="D28" s="84"/>
      <c r="E28" s="75"/>
      <c r="F28" s="75"/>
      <c r="G28" s="76"/>
      <c r="H28" s="73"/>
      <c r="I28" s="82"/>
    </row>
    <row r="29" spans="1:9" ht="15.75" x14ac:dyDescent="0.25">
      <c r="A29" s="72" t="s">
        <v>1050</v>
      </c>
      <c r="B29" s="72"/>
      <c r="C29" s="73"/>
      <c r="D29" s="74"/>
      <c r="E29" s="75"/>
      <c r="F29" s="75"/>
      <c r="G29" s="76"/>
      <c r="H29" s="73"/>
      <c r="I29" s="82"/>
    </row>
    <row r="30" spans="1:9" ht="15.75" x14ac:dyDescent="0.25">
      <c r="A30" s="72"/>
      <c r="B30" s="72"/>
      <c r="C30" s="81">
        <f>SUM(C24:C29)</f>
        <v>0</v>
      </c>
      <c r="D30" s="81"/>
      <c r="E30" s="81"/>
      <c r="F30" s="81"/>
      <c r="G30" s="81"/>
      <c r="H30" s="81">
        <f>SUM(H4:H9)</f>
        <v>772975</v>
      </c>
      <c r="I30" s="81">
        <f>SUM(I24:I29)</f>
        <v>0</v>
      </c>
    </row>
    <row r="31" spans="1:9" x14ac:dyDescent="0.25">
      <c r="A31" s="78"/>
      <c r="B31" s="80"/>
    </row>
    <row r="32" spans="1:9" ht="18.75" x14ac:dyDescent="0.3">
      <c r="A32" s="77"/>
      <c r="B32" s="71"/>
      <c r="C32" s="71"/>
      <c r="D32" s="71"/>
      <c r="E32" s="71"/>
      <c r="F32" s="71"/>
      <c r="G32" s="71"/>
      <c r="H32" s="71"/>
      <c r="I32" s="71"/>
    </row>
    <row r="33" spans="1:1" x14ac:dyDescent="0.25">
      <c r="A33" s="78"/>
    </row>
    <row r="34" spans="1:1" x14ac:dyDescent="0.25">
      <c r="A34" s="78"/>
    </row>
    <row r="35" spans="1:1" x14ac:dyDescent="0.25">
      <c r="A35" s="79"/>
    </row>
  </sheetData>
  <mergeCells count="2">
    <mergeCell ref="A1:I1"/>
    <mergeCell ref="A2:I2"/>
  </mergeCells>
  <pageMargins left="0.70866141732283472" right="0.31496062992125984" top="0.55118110236220474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Дані щодо вик 12 міс 2017 р</vt:lpstr>
      <vt:lpstr>Дані щодо вик за 03.18р </vt:lpstr>
      <vt:lpstr>'Дані щодо вик 12 міс 2017 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2017-12-04T09:35:08Z</cp:lastPrinted>
  <dcterms:created xsi:type="dcterms:W3CDTF">2015-06-05T18:19:34Z</dcterms:created>
  <dcterms:modified xsi:type="dcterms:W3CDTF">2019-03-16T14:56:39Z</dcterms:modified>
</cp:coreProperties>
</file>